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itkarsag\OneDrive - Dánszentmiklósi Ady Endre Általános Iskola és Alapfokú Művészeti Iskola\Asztal\2022-2023\Beszámoló\Év vége\"/>
    </mc:Choice>
  </mc:AlternateContent>
  <bookViews>
    <workbookView xWindow="0" yWindow="0" windowWidth="28800" windowHeight="12300" tabRatio="500"/>
  </bookViews>
  <sheets>
    <sheet name="Iskola1" sheetId="1" r:id="rId1"/>
    <sheet name="Munka1" sheetId="2" r:id="rId2"/>
  </sheets>
  <calcPr calcId="162913"/>
  <extLst>
    <ext uri="smNativeData">
      <pm:revision xmlns:pm="smNativeData" day="1694110991" val="1066" rev="124" revOS="4" revMin="124" revMax="0"/>
      <pm:docPrefs xmlns:pm="smNativeData" id="1694110991" fixedDigits="0" showNotice="1" showFrameBounds="1" autoChart="1" recalcOnPrint="1" recalcOnCopy="1" finalRounding="1" compatTextArt="1" tab="567" useDefinedPrintRange="1" printArea="currentSheet"/>
      <pm:compatibility xmlns:pm="smNativeData" id="1694110991" overlapCells="1"/>
      <pm:defCurrency xmlns:pm="smNativeData" id="1694110991"/>
    </ext>
  </extLst>
</workbook>
</file>

<file path=xl/calcChain.xml><?xml version="1.0" encoding="utf-8"?>
<calcChain xmlns="http://schemas.openxmlformats.org/spreadsheetml/2006/main">
  <c r="C144" i="1" l="1"/>
  <c r="D137" i="1"/>
  <c r="D87" i="1"/>
  <c r="D86" i="1"/>
  <c r="D85" i="1"/>
  <c r="D84" i="1"/>
  <c r="D83" i="1"/>
  <c r="D65" i="1"/>
  <c r="D58" i="1"/>
  <c r="D55" i="1"/>
  <c r="D54" i="1"/>
  <c r="C41" i="1"/>
  <c r="D32" i="1"/>
  <c r="D31" i="1"/>
  <c r="D30" i="1"/>
  <c r="D28" i="1"/>
  <c r="D27" i="1"/>
  <c r="D26" i="1"/>
  <c r="D21" i="1"/>
</calcChain>
</file>

<file path=xl/sharedStrings.xml><?xml version="1.0" encoding="utf-8"?>
<sst xmlns="http://schemas.openxmlformats.org/spreadsheetml/2006/main" count="160" uniqueCount="154">
  <si>
    <r>
      <t>kék cella: számadatokka</t>
    </r>
    <r>
      <rPr>
        <b/>
        <sz val="10"/>
        <color rgb="FF333399"/>
        <rFont val="Arial"/>
        <family val="2"/>
        <charset val="238"/>
      </rPr>
      <t>l</t>
    </r>
    <r>
      <rPr>
        <sz val="10"/>
        <rFont val="Arial CE"/>
        <family val="2"/>
        <charset val="238"/>
      </rPr>
      <t xml:space="preserve">; </t>
    </r>
    <r>
      <rPr>
        <b/>
        <sz val="10"/>
        <color rgb="FF008000"/>
        <rFont val="Arial"/>
        <family val="2"/>
        <charset val="238"/>
      </rPr>
      <t>zöld cella: szövegesen kitöltendő</t>
    </r>
  </si>
  <si>
    <t>Intézmény neve:</t>
  </si>
  <si>
    <t>Dánszentmiklósi Ady Endre Általános Iskola és AMI</t>
  </si>
  <si>
    <t>Beszámoló  a 2022/2023. tanév munkájáról</t>
  </si>
  <si>
    <t>1. A működésre jellemző legfontosabb adatok</t>
  </si>
  <si>
    <t xml:space="preserve">1.1. Személyi feltételek </t>
  </si>
  <si>
    <t>engedélyezett  álláshelyek száma</t>
  </si>
  <si>
    <t>engedélyezett pedagógus álláshelyek száma</t>
  </si>
  <si>
    <t>ebből könyvtáros</t>
  </si>
  <si>
    <t>engedélyezett nevelő-oktató munkát segítő alkalmazott álláshelyek száma</t>
  </si>
  <si>
    <t>engedélyezett technikai álláshelyek száma</t>
  </si>
  <si>
    <t>engedélyezett álláshelyeken foglakoztatottak létszáma</t>
  </si>
  <si>
    <t>engedélyezett pedagógus álláshelyeken foglalkoztatottak létszáma</t>
  </si>
  <si>
    <t>ebből részfoglalkozású</t>
  </si>
  <si>
    <t>óraadók száma</t>
  </si>
  <si>
    <t>Hány új kolléga került a tantestületbe (fő)?</t>
  </si>
  <si>
    <t>Az új kollegák közül hány pályakezdő (1-3 év)?</t>
  </si>
  <si>
    <t>1.1.2.Továbbképzés (a beszámoló évét megelőző naptári év adatai)</t>
  </si>
  <si>
    <t xml:space="preserve">A pedagógusok közül hány fő, hány % vett részt akkreditált továbbképzéseken? </t>
  </si>
  <si>
    <t>Az éves beiskolázási tervben szereplő továbbképzések hány %-a realizálódott?</t>
  </si>
  <si>
    <t>A továbbképzésekre fordított összeg a 2022/2023. tanévben</t>
  </si>
  <si>
    <t>A továbbképzéseken részt vevőkre jutó átlagos összeg fejenként (Ft):</t>
  </si>
  <si>
    <t>A továbbképzésekre fordított összeg hány %-át fedezték?</t>
  </si>
  <si>
    <t>intézményi költségvetésből</t>
  </si>
  <si>
    <t>-pályázatból</t>
  </si>
  <si>
    <t>-egyéb</t>
  </si>
  <si>
    <t>A pedagógusok hány %-ának van informatikai végzettsége?</t>
  </si>
  <si>
    <t>felsőfokú</t>
  </si>
  <si>
    <t>OKJ-s</t>
  </si>
  <si>
    <t>tanfolyami</t>
  </si>
  <si>
    <t>1.2. Intézményi költségvetés</t>
  </si>
  <si>
    <t>1.2.1. Pályázatokból</t>
  </si>
  <si>
    <t>A beadott pályázatok száma:</t>
  </si>
  <si>
    <t>Eredményes pályázatok száma:</t>
  </si>
  <si>
    <t>A pályázat típusa, forrása, az elnyert összeg</t>
  </si>
  <si>
    <t>Elnyert összeg Ft</t>
  </si>
  <si>
    <t>Határtalanul pályázat</t>
  </si>
  <si>
    <t>……… pályázat</t>
  </si>
  <si>
    <t>pályázat összes</t>
  </si>
  <si>
    <t>2. A pedagógiai munka értékelése az éves munkaterv alapján</t>
  </si>
  <si>
    <t>2.1. Oktatás</t>
  </si>
  <si>
    <r>
      <t xml:space="preserve">2.1.1.Tanulmányi eredmények (osztályok átlageredményei, </t>
    </r>
    <r>
      <rPr>
        <b/>
        <i/>
        <u/>
        <sz val="12"/>
        <rFont val="Times New Roman"/>
        <family val="1"/>
        <charset val="238"/>
      </rPr>
      <t>magatartás és szorgalom nélkül</t>
    </r>
    <r>
      <rPr>
        <b/>
        <i/>
        <sz val="12"/>
        <rFont val="Times New Roman"/>
        <family val="1"/>
        <charset val="238"/>
      </rPr>
      <t>)</t>
    </r>
  </si>
  <si>
    <t>Tanév végi tanuló létszám a 2022/2023-as tanévben</t>
  </si>
  <si>
    <t>Tanév végi tanuló létszám a 2021/2022-es tanévben</t>
  </si>
  <si>
    <t>Tanév végi tanuló létszám a 2020/2021-es tanévben</t>
  </si>
  <si>
    <t xml:space="preserve">A tanulmányi átlageredmény változása </t>
  </si>
  <si>
    <t>Tanulmányi átlageredmény 2022/2023-as tanévben:</t>
  </si>
  <si>
    <t>Tanulmányi átlageredmény 2021/2022-es tanévben:</t>
  </si>
  <si>
    <t>Tanulmányi átlageredmény 2020/2021-es tanévben:</t>
  </si>
  <si>
    <t>(változás két év alatt)</t>
  </si>
  <si>
    <t>2.1.2.Kitűnők - bukások</t>
  </si>
  <si>
    <t>Szöveges értékelés alapján kiválóan megfelelt és kitűnő (minden tantárgyból jeles) tanulók száma és aránya az összes tanuló %-ában:</t>
  </si>
  <si>
    <t>Elégtelen osztályzatot kapott tanulók száma és az összes tanuló %-ában a 2022/2023. tanévben:</t>
  </si>
  <si>
    <t>Elégtelen osztályzatok száma a 2022/2023. tanévben</t>
  </si>
  <si>
    <t>Évismétlések száma:</t>
  </si>
  <si>
    <t xml:space="preserve">Felzárkóztató foglalkozásokon, korrepetálásokon részt vett tanulók száma és %-a összes tanulóhoz képest </t>
  </si>
  <si>
    <t xml:space="preserve">A tanévben hozott tantárgyi felmentési határozatok száma: </t>
  </si>
  <si>
    <t>"+" SNI, BTM alapján felmentett tanulók létszáma</t>
  </si>
  <si>
    <t>Jellemzően milyen tantárgyi felmentések voltak (a felmentések indokai):</t>
  </si>
  <si>
    <t>Mik a rendszeres iskolába járás alól történő felmentések okai:</t>
  </si>
  <si>
    <t>pl. Egészségügyi problémák: tartós betegség; szociális helyzet miatti munkába állás; stb.</t>
  </si>
  <si>
    <t>Magántanulók létszáma:</t>
  </si>
  <si>
    <t>A magántanulókból hány végezte eredményesen a tanévet?</t>
  </si>
  <si>
    <t>2.1.3. Éves tantárgyi mérések</t>
  </si>
  <si>
    <t>2.1.3.1. Az Országos Kompetenciamérés átlageredményei a 2021/2022. tanévben (2022-es eredmények)</t>
  </si>
  <si>
    <t>Matematika</t>
  </si>
  <si>
    <t>6. osztály</t>
  </si>
  <si>
    <t>8. osztály</t>
  </si>
  <si>
    <t>10. osztály</t>
  </si>
  <si>
    <t>Szövegértés</t>
  </si>
  <si>
    <t>Az országos kompetenciamérésen kívül végzett egyéb mérések típusai (megnevezés, tantárgy, évfolyam, stb.)</t>
  </si>
  <si>
    <t>2.1.4.Továbbtanulás (az adott tanévre vonatkozó adatok)</t>
  </si>
  <si>
    <t>8. évfolyamos tanulók száma</t>
  </si>
  <si>
    <t>A 8. osztályos tanulók központi írásbeli felvételi dolgozatának pont átlageredménye (magyar):</t>
  </si>
  <si>
    <t>A 8. osztályos tanulók központi írásbeli felvételi dolgozatának pont átlageredménye (matematika):</t>
  </si>
  <si>
    <t>A 8. o. tanulók továbbtanulása</t>
  </si>
  <si>
    <t>gimnáziumban</t>
  </si>
  <si>
    <t>szakgimnáziumban</t>
  </si>
  <si>
    <t xml:space="preserve">szakközépiskolában </t>
  </si>
  <si>
    <t>szakiskolában</t>
  </si>
  <si>
    <t>tanulmányait nem folytatta</t>
  </si>
  <si>
    <t>6. évfolyamos tanulók száma</t>
  </si>
  <si>
    <t xml:space="preserve">6 évfolyamos gimnáziumban továbbtanulók száma, %-os aránya </t>
  </si>
  <si>
    <t xml:space="preserve"> %</t>
  </si>
  <si>
    <t>2.1.5./A Érettségi (csak tanulói jogviszonnyal rendelkező tanulókra)</t>
  </si>
  <si>
    <t>Május-júniusban érettségi vizsgára engedett végzős tanulók száma</t>
  </si>
  <si>
    <t>Érettségi vizsgatantágyak száma (összesen)</t>
  </si>
  <si>
    <t xml:space="preserve">Hány fő tett eredményes emelt szintű érettségi vizsgát? </t>
  </si>
  <si>
    <t>Az érettségiző osztályok érettségi átlageredményeinek átlaga:</t>
  </si>
  <si>
    <t xml:space="preserve">Az előrehozott érettségi vizsgát tevők létszáma: </t>
  </si>
  <si>
    <t xml:space="preserve">Az előrehozott érettségi vizsgák száma: </t>
  </si>
  <si>
    <t>2.1.5./B Szakmai vizsgák (csak tanulói jogviszonnyal rendelkező tanulókra)</t>
  </si>
  <si>
    <t>Május-júniusban szakmai vizsgára engedett végzős tanulók száma</t>
  </si>
  <si>
    <t>Hány fő tett eredményes szakmai vizsgát?</t>
  </si>
  <si>
    <t>2.1.6. Nyelvvizsgák (végzős diákok esetében)</t>
  </si>
  <si>
    <t>Alapfokú C típusú nyelvvizsgával rendelkezők száma</t>
  </si>
  <si>
    <t>Középfokú C típusú nyelvvizsgával rendelkezők száma</t>
  </si>
  <si>
    <t>Felsőfokú C típusú nyelvvizsgával rendelkezők száma</t>
  </si>
  <si>
    <t>2.1.7.Beiskolázás</t>
  </si>
  <si>
    <t>Az intézménybe jelentkezett tanulók száma 2022/2023-as tanévre vonatkozó beiskolázás során (1., 5. 7. és 9. évf., valamint a nyelvi előkészítő évfolyam is beleszámolandó)</t>
  </si>
  <si>
    <t>Az intézménybe jelentkezett tanulók száma 2023/2024-es tanévre vonatkozó beiskolázás során (1., 5.,7. és 9. évf., valamint a nyelvi előkészítő évfolyam is beleszámolandó)</t>
  </si>
  <si>
    <t>Az első osztályba beiratkozottak száma:</t>
  </si>
  <si>
    <t>6 évfolyamos gimnáziumba beiratkozott tanulók létszáma</t>
  </si>
  <si>
    <t>8 évfolyamos gimnáziumba beiratkozott tanulók létszáma</t>
  </si>
  <si>
    <t>9. évfolyamra gimnáziumba beiratkozott tanulók létszáma (nyelvi előkészítő évfolyam is beleszámolandó)</t>
  </si>
  <si>
    <t>9. évfolyamra szakgimnáziumba beiratkozott tanulók létszáma (nyelvi előkészítő évfolyam is beleszámolandó)</t>
  </si>
  <si>
    <t>Egyéb, a tanév során létesített összes tanulói jogviszony száma:</t>
  </si>
  <si>
    <t>A tanév során megszűnt vagy megszüntetett összes tanulói jogviszony száma:</t>
  </si>
  <si>
    <t xml:space="preserve">2.1.8. SNI-s és BTMN-es tanulók ellátása: </t>
  </si>
  <si>
    <t xml:space="preserve">2.1.8.1 SNI-s </t>
  </si>
  <si>
    <t>tanulók száma</t>
  </si>
  <si>
    <t>heti összes óraszám</t>
  </si>
  <si>
    <t>2.1.8.2 BTMN-es</t>
  </si>
  <si>
    <t>2.1.8.3. Ebből a tanévben újonnan vizsgáltak száma:</t>
  </si>
  <si>
    <t xml:space="preserve">SNI-s </t>
  </si>
  <si>
    <t>BTMN-es</t>
  </si>
  <si>
    <t>2.1.8.4. Személyi feltételek:</t>
  </si>
  <si>
    <t>gyógypedagógusok száma</t>
  </si>
  <si>
    <t>fejlesztő pedagógusok száma</t>
  </si>
  <si>
    <t>SNI-BTMN fejlesztésben közreműködő NOKS száma</t>
  </si>
  <si>
    <t>2.2. Nevelés</t>
  </si>
  <si>
    <t>2.2.1.Gyermekvédelmi munka</t>
  </si>
  <si>
    <t>A  veszélyeztetett tanulók száma a tanévben:</t>
  </si>
  <si>
    <t>Rendszeres gyermekvédelmi kedvezményben részesülő tanulók száma a tanévben:</t>
  </si>
  <si>
    <t>A hátrányos helyzetű tanulók száma a tanévben:</t>
  </si>
  <si>
    <t>A halmozottan hátrányos helyzetű tanulók száma a tanévben:</t>
  </si>
  <si>
    <t>Gyermekjóléti szolgálat megkeresése hány tanuló esetén történt:</t>
  </si>
  <si>
    <t>2.2.2.Fegyelmi eljárások, fegyelmező intézkedések</t>
  </si>
  <si>
    <t>Fegyelmi eljárás alá vont tanulók száma és aránya</t>
  </si>
  <si>
    <t>A fegyelmi eljárások megindításának okai:</t>
  </si>
  <si>
    <t>pl. Tanórai fegyelmezetlen magatartás, igazolatlan mulasztások, a tanulmányi kötelezettség nem teljesítése.</t>
  </si>
  <si>
    <t>2.2.3.Hiányzás</t>
  </si>
  <si>
    <t>Az egy főre jutó mulasztott órák száma összesen:</t>
  </si>
  <si>
    <t>ebből igazolt</t>
  </si>
  <si>
    <t>ebből igazolatlan</t>
  </si>
  <si>
    <t>(Az igazolt mulasztások aránya az összes mulasztott óra %-ában)</t>
  </si>
  <si>
    <t>10 igazolatlan órát meghaladó tanulók száma</t>
  </si>
  <si>
    <t>3. A munkatervben szereplő, kiemelt fejlesztési területek és azok megvalósulására tett intézkedések</t>
  </si>
  <si>
    <t>4. Ellenőrzések a 2022/2023. tanévben ( munkaközösségi ellenőrzések, iskolavezető ellenőrző tevékenysége, rendkívüli események stb.)</t>
  </si>
  <si>
    <t>4.1 Rendkívüli események száma a 2022/2023. tanévben</t>
  </si>
  <si>
    <t>5. Iskolai programok: hagyományok ápolása, jó gyakorlatok, új kezdeményezések, rendezvények, programok</t>
  </si>
  <si>
    <t>6. Problémák, javaslatok</t>
  </si>
  <si>
    <t>7. Tanulmányi versenyen 1-3. helyezést, és OKTV 1-10. helyezést elért tanulók száma</t>
  </si>
  <si>
    <t>7.1. Sportversenyeken, Diákolimpián 1-3. helyezést elért tanulók száma</t>
  </si>
  <si>
    <t>8. Intézményi átszervezés hatása, ha volt</t>
  </si>
  <si>
    <t>Matematika, helyesírás, idegen nyelv értékelése, minősítése alól, és írásbeli számonkérések alól. A Pest Megyei Pedagógiai Szakszolgálat szakértői véleményei alapján.</t>
  </si>
  <si>
    <t>Intézményi átszervezés nem volt.</t>
  </si>
  <si>
    <t>A Vármegyei Értéktárhoz kapcsolódó vetélkedőn </t>
  </si>
  <si>
    <r>
      <t xml:space="preserve">7.2 Egyéb tanulmányi eredmények: - </t>
    </r>
    <r>
      <rPr>
        <sz val="14"/>
        <rFont val="Times New Roman"/>
        <family val="1"/>
        <charset val="238"/>
      </rPr>
      <t>Bolyai anyanyelvi csapatverseny – Pest megye délkeleti körzetében: - 5. osztály megyei 8. helyezett, 8. osztály 16. helyezett lett.A Vármegyei Értéktárhoz kapcsolódó vetélkedőt iskolánk 8. osztályos csapata nyerte meg, így ők képviselték Pest vármegyét a Kárpát-medencei hungarikum vetélkedő döntőjében. Az országos döntőben különdíjban részesültek. Úri Prezi versenyen 8. osztályos tanulóink 3. helyezést értek el. A Kecskeméti Katona József Nemzeti Színház felolvasó versenyén 8. osztályos tanulónk 1. helyezett lett. Diákolimpia – Kis iskolák sportversenye – Atlétika verseny döntőjében tanulónk 6. helyezést ért el.</t>
    </r>
  </si>
  <si>
    <t>Év eleji diagnosztizáló mérések minden évfolyamon minden elméleti tárgyból. Helyi mérések: matematika, szövegértés, helyesírás mérése minden évfolyamon, hangosolvasás felmérése 1-4. évfolyamokon, angol nyelv írásbeli felmérése 5-8. évfolyamokon, 8. évfolyamon angol nyelv szóbeli vizsga. Cikluszáró mérés 2., 4., és 6. évfolyamokon: helyesírás, szövegértés, matematika, környezetismeret és természetudomány tantárgyakból. Országos idegennyelvi mérés a 6. és 8. évfolyamokon.</t>
  </si>
  <si>
    <t xml:space="preserve">Rendszeres hiányzásaok miatt vettük fel a kapcsolatot a Gyermekjóléti Szolgálattal. Egy tanuló február óta nem jár iskolába, a tanév során elköltöztek, a szülővel nem sikerült kapcsolatot létesíteni. A problémát a Kormányhivatalnak és a Gyámügyi Osztálynak (Cegléd, Monor) is jelentettük. Más tanuló esetében esetleges bántalmazás miatt vettük fel a kapcsolatot. </t>
  </si>
  <si>
    <t xml:space="preserve">Nevelő-oktató munkánk céljai és feladatai, a tanév kiemelt feladata voltak
• Komplex Alapprogram 
o Ráhangolódások: a 2-6. évfolyamokon reggel 7.30-tól heti 2 alkalommal, összesen 45 percben, az osztályfőnökök vezetésével.
o  Alprogrami foglalkozások: tanulóink szabadon választott alprogramokon vesznek részt heti egy órában, délutáni foglalkozások keretében. 
o „Te órád”: heti 1 órában, a diák által szabadon választható, a tanuló érdeklődéséhez, igényéhez és az iskola lehetőségéhez igazított tanórán kívüli foglalkozás, ahol az osztálykeret nem feltétlenül érvényesül. . A szakkörök/„Te órád” jellegüket tekintve lehetnek művészetiek, technikaiak, szaktárgyiak, de szerveződhetnek valamilyen közös érdeklődési kör, hobbi alapján is. Ez lehet beszélgető óra, játék-és sport, egyéni differenciálás, felzárkóztatás és tehetséggondozás is.
o A DFHT-KIP- es órák tartása. A DFHT módszerével a tanítási órák 20%-át szerveztük meg.
• Az új NAT bevezetése a 3. és 7. évfolyamokon. 
o Ebben a tanévben már az 1-3, 5-7. osztályokban az új, 2020-as NAT szerint, az ehhez kidolgozott - a Pedagógiai Program mellékletében megtalálható 
o Helyi tantervek alapján, a többi évfolyamokon az előző NAT, és az erre épülő Kerettanterv, illetve a Dánszentmiklósi Ady Endre Általános Iskola és AMI Pedagógiai program mellékletében szereplő helyi tantervek szerint folyt a munka.
• AMI tanfelügyelet előkészítése és lebonyolítása
• Lemorzsolódások csökkentése, a Tankerületi Esélyegyenlőségi Intézkedési Tervhez kapcsolódó 3 évre szóló Intézményfejlesztési és intézkedési terv (2022-2025) alapján.
• OKM eredményeinek szinten tartása, lehetőség szerinti javítása.
• NAT 4. és 8. évfolyamokon történő bevezetésének előkészítése
•    A tanulási-magatartási, beilleszkedési zavarok megelőzésének érdekében az átmenetek megkönnyítését segítő komplex programjaink voltak:
o  Óvoda-iskola átmenet segítése: Iskolanyitogató program 
o Alsó-felső tagozat átmenetének segítése
o Pályaorientációs program
o A Szegedi Tudományegyetem Oktatáselméleti Kutatócsoport „Diagnosztikus mérések fejlesztése” című projektje ebben a tanévben is lehetőséget biztosított a tanulók és az iskolák számára, hogy kipróbálják, gyakorolják a számítógép alapú tesztelést. 
Iskolánk valamennyi alsó tagozatos, valamint ötödik osztályos tanulója szeptembertől ismét részt vett az e- DIA mérésekben. 
o Az értő olvasás fejlesztésére a digitális oktatás során több alkalmazás interaktív feladatait használtuk (például Sutori, Genially, LearningApps, Wordwall, BOOKR Suli, youtube, Okos doboz stb).
• Egészséges életmódra és környezettudatos magatartásra nevelés
o keretében ebben a tanévben is megszervezzük hatodik osztályos tanulóink részére az erdei iskolát. Az itt szerzett ismeretek, gyakorlati tapasztalatok, észlelések, nagymértékben hozzájárulnak tanulóink környezettudatos magatartásának kialakításához és erősítéséhez. Felkészítettük tanulóinkat a helyes táplálkozásra, mozgásra, a stressz kezelés módszereinek alkalmazására, a betegségek megelőzésére, testi higiéné iránti igényességre.
Oktatási céljaink megvalósítása:
• Az alapkompetenciák szinten tartása, fejlesztése az országos mérések eredményeinek tükrében.
Az OKM korábbi eredményeinek figyelembevételével határozzuk meg az alapkompetenciák fejlesztésének irányát. A célok eléréséhez szükséges feladatok voltak:
o A motivációs szint emelése.
o A tantestület valamennyi tagjának részvétele a kulcskompetenciák fejlesztésében
o A mérési eredmények feladatonkénti elemzése, a hiányosságokra épülő fejlesztés. 
A feladat végrehajtásának módszerei:
o Hatékony motivációs módszerek, eszközök alkalmazása 
o Tájékoztatás, felkészítés
o Pedagógusok továbbképzése, önképzése, hospitálás, tapasztalatcsere.
o Továbbképzés, önképzés
o A szövegértés terén az önálló gondolatok, vélemény megfogalmazása kerül előtérbe, fejlesztve ezzel az írásbeli- és szóbeli kommunikációs készséget, fogalmazási készséget. Matematikában a logikus gondolkodás, a számolási- és problémamegoldó készség fejlesztésére, valamint az alapműveletek rutinszerű használatának elsajátítására fordítottak kiemelt figyelmet a kollégák. Gyakorló pedagógusok által összeállított fejlesztő programokat alkalmazhattunk az eLea-rendszerben. A szeptember elején feltöltésre kerülő fejlesztő programok többsége kisiskolás diákok olvasási és számolási készségének fejlesztésére fókuszál.
A matematika, a szövegértés mellett a természettudományos kompetenciák fejlesztésére és a mérésre való felkészítésre nagy hangsúlyt fektettünk.
Ezen készségek fejlesztését általunk készített feladatlapok, munkafüzeti típusfeladatok gyakoroltatásával valósítottuk meg (diagramelemzés, adatok leolvasása és összehasonlítása és ebből következmények levonása, vaktérkép, égtájak gyakorlása, megfigyelésre alapozva tapasztalás útján való ismeretek elsajátítása pl.: bemutató kísérletek).
A természettudományos tárgyak esetében is előtérbe helyeztük a helyes szakkifejezések használatának elsajátítását, a tanulók érdeklődésének folyamatos fenntartását. Célunk az volt, hogy tanulóink tisztában legyenek a természet jelenségeivel, folyamataival, változásaival. Az élményeken alapuló tanulási módszerek változatos alkalmazása során kialakuljon egy kíváncsi és kritikus tanulói attitűd. Képesek legyenek diákjaink a fenntarthatóság érdekében megfelelő döntéseket hozni. 
A tanulók fizikai állapotának szinten tartása és fejlesztése, a mindennapos testnevelés megvalósulása, valamint a szabadon választott délutáni sportfoglalkozások útján, illetve egyéb fejlesztési lehetőségek
o A tanulók fizikai állapotának fejlesztése a mindennapos testnevelés órák, a tanórán kívüli sportfoglalkozásokon mint például labdarúgás, atlétika, tollaslabda, tömegsport történik első sorban, amelyeknek fontosnak tartjuk a pontos tervezését, megtartását és vezetését.
o Alsó és felső tagozaton tanév elején a testnevelés órákon felmértük a tanulók fizikai állapotát. A továbbiakban a feladatokat ennek megfelelően differenciáltan, személyre szabottan adtuk a tanulóknak, a fokozatosság elvére törekedve.
o A testnevelés órákon a fizikai állapot fejlesztése a következő feladatokkal történt: csapatjátékok, labdás gyakorlatok, futófeladatok, gimnasztikai gyakorlatok, zenés torna, tornaszergyakorlatok, úszás…
o További lehetőségek voltak a  tanulók fizikai állapotának fejlesztésére: mozgásos tevékenységek a tanórákon, tanórán kívüli programokon, fejlesztő foglalkozásokon, szabadidős tevékenységeken, mint például osztálykirándulás, túra, kerékpártúra, KAP-os alprogrami foglalkozásokon, szünetekben, projektnapokon, projektheteken, sportversenyekre való felkészítéseken, sportversenyeken való részvételeken.
3. A lemorzsolódás csökkentése, az esélyegyenlőség biztosítása különös tekintettel a speciális figyelmet igénylő tanulókra
A lemorzsolódással veszélyeztetett tanulók
 kiemelt figyelmet, egyéni bánásmódot igényelnek. 
A lemorzsolódás csökkentése érdekében intézményfejlesztési terv készül 3 tanévre, mely pontos helyzetelemzést tartalmaz, továbbá meghatározza a célokat, és a célok érdekében elvégzendő feladatokat.
• A célok megvalósulása érdekében a következőket tettük meg a tanév során:
o  délutáni korrepetáló foglalkozásokon pótoltuk a hiányokat, gyakoroltattuk az elsajátított ismereteket (egyéni haladási tempóban differenciáltan), , 
o a minimum követelmények teljesítése érdekében segítettük az elméleti tananyag bevésődését ( helyes fogalomhasználat, vizuális képesség erősítése, tanulási módszerek megismertetése, lényegkiemelés és vázlatírás gyakoroltatása, kulcskompetenciák fejlesztésével egyéni haladás megsegítése, támogatása)
o felhívtuk a szülők figyelmét az intézménnyel folytatott folyamatos kapcsolattartás fontosságára (Kréta felület rutinszerű használata) 
o a tanévben többször értesítettük a szülőt gyermeke tanulmányi munkájáról (telefonos megkeresés vagy online: Kréta felületen, levélben történő értesítés)
o szükség esetén konzultáltunk a gyermekvédelemmel, illetve családsegítő szakszolgálattal 
o az osztályfőnök folyamatosan figyelemmel kísérte tanulói tanulmányi munkáját (szükség esetén tanulópárok kialakítása: 7., 8. évfolyamon)
o a napközis tanteremben lehetőség szerint biztosítottunk tartós tankönyveket az elméleti tananyag mélyebb elsajátítása céljából, a másnapra való felkészülés segítése érdekében
o a napközis nevelővel való folyamatos kapcsolattartás a napközis tanulók tanulmányi előmenetelének érdekében (egyeztetés a szóbeli tanulnivalóval kapcsolatban)
Kiemelt nevelési célkitűzéseink megvalósítása:
1. A Házirend következetes betartása, betartattatása, állagmegóvás
o A Házirend felelevenítése a tanulókkal és a szülőkkel a tanév elején megtörtént.
o A Házirend betartása, betartattatása.
o A konfliktusok megelőzése, agresszió kezelése, azonnali megbeszéléssel, konfliktuskezeléssel, állandó nevelői jelenléttel.
o A kulturált beszéd fejlesztése dramatikus játékokkal, figyelemfelhívással, mintaadással a tanítási órákon.
o A felnőttekkel és a társakkal való udvariasságra nevelés különféle szituációs játékokkal, figyelemfelhívással, korrigálással.
o A szabályszegőkkel szemben a Házirendben rögzített intézkedések foganatosítása az osztályfőnök irányításával.
o A tanítási órákon, és azon kívül (szünetekben, szabadidős foglalkozásokon, kirándulásokon, túrákon, múzeumlátogatásokon, filmvetítéseken, koncerteken, a napköziben stb. ) megköveteljük a fegyelmezett magatartást, az  egymás iránti tiszteletet, segítségnyújtást, ismertetjük és betartatjuk az alapvető erkölcsi értékeket, a tanulók felelősség- és kötelességtudatát elmélyítjük, ismertetjük az emberi együttélés szabályait.
o Az együttműködési készség, empátia, kölcsönös elfogadás képességének elfogadása érdekében kooperatív, csoportos, páros munkaformákat alkalmazunk.
o A magatartás javítása, az önismeret, önértékelés és a társas kapcsolatok javítása érdekében Pósalaky Csilla iskolapszichológus és Fehér Eleonóra szociális munkatársunk rendszeresen tartott foglalkozásokat az osztályoknak, illetve egyénileg is foglalkozott több tanulóval.
o Tanórákon, különféle szépirodalmi szövegek feldolgozásával, dramatikus, szituációs játékokkal, hívjuk fel a figyelmet a helyes magatartásra, viselkedésre, a károkozás elkerülésére.
o  Boldogságórákat tartottunk havi egy alkalommal. A program a tanév minden hónapjában olyan témát jár körül, mely segíti és támogatja a gyerekeket a hétköznapi problémákkal való megküzdésben, és a folyamatos önismereti fejlesztéssel és boldogságérzetet fokozó technikák bemutatásával személyes, lelki egészségüket is tápláló kompetenciáikat fejleszti. Témái a következőek, amelyek segítik a szociális kompetenciák fejlesztését: hála, optimizmus, társas kapcsolatok ápolása, boldogító jócselekedetek, célok kitűzése és elérése, megküzdési stratégiák, apró örömök élvezete, a megbocsátás, testmozgás, fenntartható boldogság. 
o Lelki egészség megőrzése érdekében a konfliktusok megelőzése, kezelése, agresszió kezelése- beszélgető körök, dramatikus játékok, Ráhangolódás, Boldogság órák stb., iskolapszichológus, szociális munkatárs)
o A hetesek és felelősök munkájának fokozott figyelemmel kísérése, jutalmazása. 
o Az autistákkal és látássérültekkel kapcsolatos érzékenyítő foglalkozásokon vettünk részt, az utóbbit a Civilút Alapítvány tartotta nekünk.
o Novemberben elkészítettük a tankerület által kért szociometriát, amelyet azokban az osztályokban kérték, ahol kirívó magatartási problémával küzdő tanuló van. Mi az 1., 3.a, 3.b és 4. osztályokban végeztük el a vizsgálatot és küldtük el a szociometriai hálót. Három kérdést kellett feltennünk: 1. Kivel vagy a szünetekben? 2. Ki a barátod? 3. Kivel töltöd a szabadidődet az iskolán kívül az osztálytársaid közül? Ezek alapján készítettük el a szociometriai hálót és elemeztük is azt. Az eredmények alapján pedig igyekszünk a peremre szorult tanulók helyzetén javítani különféle önfejlesztő, közösségépítő játékok segítségével.
2. Az önismeret és a társas kultúra fejlesztése, fegyelem erősítése
o Az önismeret fejlesztése a tanórákon, tanórán kívüli foglalkozásokon, szabadidős tevékenységeken történik. Énkép: képességeinek, tudásszintjének, saját pozitív és negatív tulajdonságainak, személyiségbeli vonásainak ismerete, hiányosságok felismerése, testi-lelki egészségi állapot, testkép, testtudat, saját értékek, saját korlátok 
o  Az önértékelés különféle szempontok adásával történik.
o A Ráhangolódás foglalkozásokon önismereti, társas kapcsolatokat erősítő, közösségépítő, közösségfejlesztő  játékokat alkalmazunk, beszélgetőkörök témái az önismeret és a társas kultúra fejlesztésére irányulnak.
o Iskolapszichológus és szociális segítő munkatárs munkájának igénybevétele – önismereti, társas kapcsolatok erősítését szolgáló, közösségformáló játékok a tanórákon, konfliktusok kezelése, mások elfogadása, empátia.
o Személyiségfejlesztő játékok, társasjátékok alkalmazása tanórákon és a tanórákon kívül, napközis foglalkozásokon.
o A tanítási órákon olyan pedagógiai módszereket (kooperatív technikák alkalmazása, csoportmunka, páros munka, DFHT módszer stb.) alkalmaztunk gyakrabban, részesítettünk előnyben, amelyek erősítették, fejlesztették a szociális kompetenciákat, a társas együttműködést, az egymás iránti tiszteletre neveltek. A napköziben tanulópárokat alakítottunk ki.
o A tanítási órákon a szociális kompetenciák fejlesztése, önismeretre, empátiára, egymás segítésére nevelés szituációs, drámapedagógiai játékokkal, az alkalmazott módszerekkel, a tananyagon keresztül történt.
o A tanítási órákon kívül, például kirándulásokon, színházlátogatásokon, túrákon, versenyeken, szünetekben erősítettük a helyes társas viselkedést, illetve a helytelent korrigáltuk.
o A felelősi rendszert kiépítettük, a felelősök munkáját rendszeresen ellenőriztük és értékeltük.
o A Házirend megismerése, betartása, betartattatása. Közösségi viselkedés és magatartásformák elfogadása, betartása, szabályok alkotása, betartása. Illemszabályok megismerése, betartása.
o Őszi nevelési értekezlet témája A társas kultúra és az önismeret fejlesztése.
3.Pénzügyi tudatosságra, fenntarthatóságra nevelés az energiatakarékosság jegyében 
o Energiakarékosságra neveljük a tanulókat a vízhasználattal, a világítással, a fűtéssel kapcsolatosan a tanórákon, a tanórákon kívüli foglalkozásokon, a szünetekben, a szabadidős tevékenységeken, napköziben mint például szellőztetés, vízcsapok, wc-k elzárása, villanyok lekapcsolása, amikor nem szükséges, testnevelés órákon az öltözők, mosdók helyes használata, a Víz világnapja, Föld világnapja, Madarak és fák napja projektnapokon kiemelten, digitális eszközök előtérbe helyezésével stb.
o Hetesi, felelősi rendszer hatékony működtetése különös tekintettel az energiatakarékosságra.
o Családi költségvetést készítettünk, számba vettük a bevételeket és a kiadásokat, pénzügyi tervezést és megtakarításokat terveztünk.
o A pénz értékét megismertettük a tanulókkal.
o Megismertettük a tanulókkal a régi és új pénznemeket, a külföldi pénzérméket bemutattuk (euró ismerete, átváltása)
o Megismertettük tanulóinkkal a pénzintézeteket, bemutatjuk a pénz útját. Ismerkedünk a befektetések, hitelek, bankszámla, bankkártya fogalmakkal.
o Különféle játékokon keresztül alakítottuk ki a pénzügyi tudatosságot, mint például Gazdálkodj okosan!, Monopoly, Boltos játék, árverés, licit játék. 
o  Bolhapiacot rendeztünk, amelyen a megunt játékok adás-vétele történik.
o  felsősök egész héten különböző feladatok, vállalások, befektetések során gyűjtötték a „fabatkát”. Takarékoskodtak, kockáztattak, együttműködtek, remekül szórakoztak s közben rengeteget tanultak.
o A természeti és társadalmi környezet alapvető viselkedési normáinak megismertetése és erősítése-  az iskola környezete, a község értékeinek, az iskola környezetének megóvása, megismerése a tanítási órákon, tanításon kívüli foglalkozásokon, szabadidős tevékenységeken, napközis foglalkozásokon történt.
o Szelektíven gyűjtöttük a hulladékot.
o Az elektronikai hulladék gyűjtésben részt vettünk.
o Elemgyűjtésben részt vettünk.
o Környezetünk tisztántartása ügyeltünk.
o  Újrahasznosítható anyagokat is felhasználtunk a dekoráció készítéséhez, a technika és a rajz órákon, ajándékkészítéshez (pl. karácsonyra, anyák napjára) 
4. A tanulók tudatos pályaválasztásának elősegítése, kialakítása
o A Pályaorientációs napon különféle programokat szerveztünk a megfelelő pályaválasztás segítése érdekében, különféle szakmákkal ismertettük meg a tanulókat. Az osztályok ellátogattak: A Boskó tanyára, Bosco Pubba, Duka Zsolt tanyájára, a Postára, a Zöld Kuckó reálpontba, a Papiautó szerelőműhelybe.
 Reális önismeretet, önértékelést alakítottunk ki a tanítási órákon és tanórán kívüli tevékenységek során a folyamatos önellenőrzés, önértékelés, reflexiók bevezetésével.
o A tanulóknak azokat a képességeit tártuk fel, erősítettük, amelyekben a tanulók jók, tehetséggondozás, versenyeztettük tanulóinkat. Önismeretüket fejlesztettük. 
o A tanulás eredményességét fokoztuk.
o Az alapkompetenciákat fejlesztettük minden tanórán.
o A különféle szakmák megismertetése a tanulókkal a tanórákon, üzemlátogatások, szülők, nagyszülők szakmájának ismertetése által, játékokkal .
o A tanulók munkatempóját, a tanuláshoz való hozzáállását javítottuk változatos módszerek, eszközök alkalmazásával, pontos, fegyelmezett, lelkiismeretes munkavégzésre neveltük tanulóinkat.
o Véleményt alkottunk az egyes szakmákról, munkatevékenységekről (előnyeik, hátrányaik… stb.).
o A „Pénz7” témahéten megismertetjük a tanulóinkat az ehhez kapcsolódó szakmákkal.
o A Komplex Alapprogram alprogramjai keretében a tanulók megismerhetik, hogy mely területeken tudnak sikereket elérni.
o A napközis foglalkozásokon különféle játékokat játszottunk a foglalkozásokkal, mesterségekkel kapcsolatban.
o A végzős diákok szüleit folyamatosan tájékoztatta az osztályfőnök a továbbtanulással kapcsolatos tudnivalókról.
o A középiskolák által szervezett nyílt napokon vettek részt tanulóink.
</t>
  </si>
  <si>
    <t xml:space="preserve">Szakmai ellenőrzések a tanévben
Minősítés: A 2022/2023-as tanévben egy pedagógusminősítésre került sor.
A tanévben folytattuk a pedagógus önértékeléseket az alapfokú művészetoktatás feladatellátási helyen. Az intézményi tanfelügyeleti látogatásig valamennyi művészetoktatásban dolgozó kolléga önértékelése megtörtént.
2022. december -én a művészeti iskola intézményi tanfelügyeleti ellenőrzésére került sor.
Az intézmény szakmai munkájának erősítése érdekében ebben a tanévben kiemelt figyelmet szántunk a belső ellenőrzésekre. 
Belső ellenőrzés az ellenőrzési és óralátogatási terv szerint történtek. 
Ellenőrzésre jogosultak
Pedagógiai tevékenység:
alsó tagozat: igazgató, igazgatóhelyettes, alsós munkaközösség-vezető,
felső tagozat:, igazgató, igazgatóhelyettes ,felsős munkaközösség, 
művészeti iskola: igazgató, igazgatóhelyettes, tagozatvezető
Adminisztráció, ügyvitel: igazgató, igazgatóhelyettes. 
Technikai dolgozók: igazgató, igazgatóhelyettes. 
Ideje: folyamatos
Időkeretek:
igazgató: havi 4 órában,
igazgatóhelyettes: havi 3 órában.
munkaközösség - vezető: havi 1 órában
Az ellenőrzés kiemelt területei:
- tanóra, napközi, művészeti tagozatok,
- szabadon választott óra, szakkör,
- ügyelet, étkeztetés,
- adminisztráció, ügyvitel, e- napló
- technikai feladatok
- munkavédelem
- azonnali beavatkozást igénylő helyzetek
- „új” pedagógusok
- munkatervben kiemelt feladatok megvalósítása. 
Az igazgatói óralátogatások kiemelt szempontjai voltak/az alkalmazott óralátogatási lap szempontsora mellett/:
• A differenciált kompetenciafejlesztés megvalósulása a tanítási órán
• Az értő olvasás fejlesztése valamennyi tanítási órán
• A tanulók motiválása, érdeklődésük fenntartása
• A tanulók magatartása, hozzáállása, aktivitása
• Alapkompetenciák fejlesztése
• A tanulás támogatása, szervezése, irányítása (motiváció, tanulásszervezési eljárások)
• A tanulók személyiségének fejlesztése, az egyéni bánásmód érvényesítése. 
Az osztályfőnökök, szaktanárok lehetőség szerint hospitálnak osztályainkban a munkaközösségi munkatervekben meghatározottak szerint.
Az óra és foglalkozások látogatása előtt a hospitáló nevelő megkapta a pedagógus által készített óravázlatokat. Az óra-foglalkozás megbeszélések a reflexiókkal kezdődtek, majd az óra értékelése következett, ahol kiemeltük a pozitívumokat, megbeszéltük az esetleges problémákat, fejlesztendő területeket. Ezekről feljegyzések (hospitálási napló, reflexiók) készültek. Pedagógusaink gazdag módszertárral rendelkeznek, szívesen alkalmazzák a páros és csoportmunkákat, A DFHT és KIP –es módszereket, különböző kooperatív és digitális technikákat. A célkitűzéseknek megfelelően, valamennyi órán megfigyelhető volt az alapkompetenciák fejlesztése, a differenciálás, az egyéni bánásmód alkalmazása, IKT eszközök használata. Az órákon sok jó ötletet, kezdeményezést, színes szemléltetést láthattunk, melyet a kollégák szívesen adtak át egymásnak megbeszélések, értekezletek, bemutató órák alkalmával
</t>
  </si>
  <si>
    <t xml:space="preserve">Intézményünkben nagy figyelmet fordítunk a meglévő hagyományaink megőrzésére, ápolására, nemzeti ünnepeink és emléknapjaink megtartására, témanapok vagy hetek szervezésére.
Iskolai hagyományaink: 
alsó tagozatban Csibeavató és akadályverseny, 
felső tagozatban számháború szeptember 29. tiszteletére, Zene világnapja, Megemlékezés iskolánk névadójáról: Ady Napok rendezvényei, Mikulásvárás, Ádventi gyertyagyújtások, Karácsony, Farsang, Víz napja, Egészség nap, Anyák napja, Madarak és Fák napja, Föld napja, Sport és gyermeknap, Király Pál kistérségi mezei futóverseny, Diáknap, Szerenád, Ballagás.
Iskolánkban HAHÓ (hagyományőrző szakkör) működik, melynek keretében a tanulók gyűjtik a község múltjának értékeit, tárgyait, melyből kiállításokat szerveznek, felkeresik a faluban élő idős embereket, riportokat készítenek velük. Művelik és gondozzák az iskolakertet („ParADYcsom kert”). Helyi értéktár vetélkedőt vesznek részt.
A község helyi értékeinek megismertetése, beépítése az oktatásba: az ismeretek bővítése, anyagok gyűjtése, rendszerezése a tanórákon (magyar nyelv és irodalom, környezetismeret, technika és életvitel), Ady napok versenyein, tanulmányi séták, kastélylátogatások, könyvtári foglalkozások, kulturális rendezvények és napközis foglalkozások, a Helytörténeti kiállítóhely foglakozásainak keretében.
Célkitűzéseinkhez kapcsolódva színes szabadidős programok szervezésével járultunk hozzá ahhoz, hogy tanulóink minél hasznosabban töltsék szabadidejüket, közben bővítsék ismereteiket, tudásukat, alakítsuk, formáljuk környezettudatos magatartásukat, és élményeket szerezzenek. Ennek érdekében:
• tanulóink szép számmal vettek részt a szabadon választható foglalkozásokon (labdarúgás, tömegsport, atlétika, sakk, tollaslabda, túra, angol nyelv, informatika, hagyományőrző szakkör, a művészeti tagozat grafika és festészet, színjátszás tanszakain),
• a tanórán kívüli rendezvényeken (nemzeti és iskolai ünnepeink méltó megünneplése, szavalóverseny, különböző tantárgyi vetélkedők,Helyi, Vármegyei értéktár vetélkedő, Kárpát-medencei Hungarikum vetélkedő,  egészségnap, Adventi készülődés, karácsonyi koncertek, papírgyűjtés, osztályprogramok).
• tanulmányi sétákon, kirándulásokon, erdei iskolában, melyek keretein belül megismerkedhettek hazánk nevezetességeivel, természeti értékeivel. színvonalas előadásokon, Mesélő dallamok, Petőfi busz, irodalmi estek, mozi - és színházlátogatáson, korcsolyázáson.
Projektnapjainkon és projektheteken gazdag programokkal, érdekes feladatokkal, előadásokkal vártuk diákjainkat és szüleiket is.
Témanapok, témahetek:
1. Magyar Diáksport Napja 2021. szeptember 24.
2. Pályaorientációs témanap 2022. október 15.
3. Ady napok: 2021. november 21 - 23.
4. PÉNZ7 2023. március 6-10.
5. A Víz világnapja, egészségnap 2023. március 22.
5. Király Pál Mezei Futóverseny és sportnap 2023. április 13.
6. Föld napja 2023. április 21.
7. Madarak és Fák Napja 2023. május 10.
Ünnepségek, megemlékezések: 
2021. szeptember 01.  Tanévnyitó ünnepség
2022. szeptember 20.  Gyermekek világnapja 
2022 szeptember 28. Megemlékezés a Pákozdi csatáról, Csibeavató, akadályverseny , számháború
2022. október 6.  Emlékműsor az aradi vértanúk tiszteletére
2022. október 8. A zene világnapja; jótékonysági koncert az iskolai játékok felújítására
2022. október 21. Emlékműsor az 1956-os forradalom és szabadságharc tiszteletére
2022. november 18. Országos rajzfilm ünnep
2022. november 21-23. Ady-napok rendezvényei 
2022. december 6. Mikulásjárás az alsó tagozatos osztályokban
2022. december 20. Művészeti karácsony
Karácsonyi hangverseny
Grafika, festészet kiállítás, 
Színjátszósok bemutatója 
2022 december 21. Pedagógusok évbúcsúztatója 
2023. február 22. Farsang 
2023. március 14. Községi ünnepség
2023. április 04. Tápióbicskei csata; élő történelemóra
2023. április 11. Költészet napja
2023. április 13
Boldog Iskola pályázaton elnyertük az örökös Boldog Iskola címet, amelynek keretében minden hónapban a 1. és 4. és 7. osztályosok Boldogság órákat tartottak, havonta egy alkalommal az olvasás és osztályfőnöki óra keretein belül. A gyerekek nagyon szívesen vettek részt ezeken az órákon, mert itt csak pozitív gondolatokat kaptak, jókat játszottak, mely segíti a pozitív gondolkodás megerősítését, a tolerancia és empátia készségének kialakulását, megszilárdulását. 
Új intézményi kezdeményezések
„Madárbarát iskola”:
Iskolánk Madárbarát iskola. Ebbe a programba a regisztrációs csomag megvásárlásával kapcsolódtunk be. Egy évnyi madárbarát kertészkedést követően „Madárbarát iskola” elismerő tábla kihelyezésére lettünk jogosultak. Tevékenységünket tovább folytatjuk, s egyre több madarat figyelhetünk meg a kihelyezett madáretetők körül. A gyerekek által készített fecskefészkeket birtokba vették az évek óta visszatérő molnár fecskék. Iskolánk madarairól udvari tablót készítettünk. 
Intézményünkben 2-6. osztályokban bevezetésre került a KAP, megvalósultak: - ráhangolódások évfolyamonkét heti két alkalommal, - alprogrami foglalkozások osztálykeretben (robotika, számítógépes és digitális játékok, sakk, gyermekdalok, fotózás és filmkészítés, természetjárás, mozgás), - TE órád heti 1 órában. A DFHT-KIP módszertanból csak az egyéni diferenciálást tudtuk alkalmazni. Iskolánk alsó tagozatos és 5. osztályos tanulói részt vettek a Szegedi Tudományegyetem Oktatáselméleti Kutatócsoport "Diagnosztikus mérések fejlesztése" című projektben (e-DIA mérések). 
Iskolánk alsó tagozatos osztályaiban heti 1 órában kölyök atlétika órát tart a felsős testnevelő pedagógus. Így korán felismeri a tehetséges tanulókat, akik számtalan körzeti, megyei s később országos versenyeken érnek el eredményeket.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</si>
</sst>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quot;Ft&quot;;\-#,##0\ &quot;Ft&quot;"/>
    <numFmt numFmtId="165" formatCode="_-* #,##0.00\ &quot;Ft&quot;_-;\-* #,##0.00\ &quot;Ft&quot;_-;_-* &quot;-&quot;??\ &quot;Ft&quot;_-;_-@_-"/>
    <numFmt numFmtId="166" formatCode="_-* #,##0.00\ _F_t_-;\-* #,##0.00\ _F_t_-;_-* &quot;-&quot;??\ _F_t_-;_-@_-"/>
    <numFmt numFmtId="167" formatCode="_-* #,##0.0\ &quot;Ft&quot;_-;\-* #,##0.0\ &quot;Ft&quot;_-;_-* &quot;-&quot;??\ &quot;Ft&quot;_-;_-@_-"/>
    <numFmt numFmtId="168" formatCode="_-* #,##0\ &quot;Ft&quot;_-;\-* #,##0\ &quot;Ft&quot;_-;_-* &quot;-&quot;??\ &quot;Ft&quot;_-;_-@_-"/>
    <numFmt numFmtId="169" formatCode="General&quot; db&quot;"/>
    <numFmt numFmtId="170" formatCode="0.0%"/>
  </numFmts>
  <fonts count="24" x14ac:knownFonts="1">
    <font>
      <sz val="10"/>
      <color rgb="FF000000"/>
      <name val="Arial CE"/>
      <family val="2"/>
      <charset val="238"/>
    </font>
    <font>
      <b/>
      <sz val="10"/>
      <color rgb="FF333399"/>
      <name val="Arial"/>
      <family val="2"/>
      <charset val="238"/>
    </font>
    <font>
      <b/>
      <sz val="10"/>
      <color rgb="FF008000"/>
      <name val="Arial"/>
      <family val="2"/>
      <charset val="238"/>
    </font>
    <font>
      <b/>
      <sz val="10"/>
      <color rgb="FF000080"/>
      <name val="Arial"/>
      <family val="2"/>
      <charset val="238"/>
    </font>
    <font>
      <b/>
      <sz val="12"/>
      <color rgb="FF000000"/>
      <name val="Arial"/>
      <family val="2"/>
      <charset val="238"/>
    </font>
    <font>
      <b/>
      <sz val="16"/>
      <color rgb="FF000000"/>
      <name val="Arial"/>
      <family val="2"/>
      <charset val="238"/>
    </font>
    <font>
      <b/>
      <sz val="18"/>
      <color rgb="FF000000"/>
      <name val="Times New Roman"/>
      <family val="1"/>
      <charset val="238"/>
    </font>
    <font>
      <b/>
      <sz val="12"/>
      <color rgb="FF000000"/>
      <name val="Times New Roman"/>
      <family val="1"/>
      <charset val="238"/>
    </font>
    <font>
      <b/>
      <sz val="16"/>
      <color rgb="FF000000"/>
      <name val="Times New Roman"/>
      <family val="1"/>
      <charset val="238"/>
    </font>
    <font>
      <b/>
      <strike/>
      <sz val="12"/>
      <color rgb="FF000000"/>
      <name val="Arial"/>
      <family val="2"/>
      <charset val="238"/>
    </font>
    <font>
      <sz val="12"/>
      <color rgb="FF000000"/>
      <name val="Times New Roman"/>
      <family val="1"/>
      <charset val="238"/>
    </font>
    <font>
      <i/>
      <sz val="12"/>
      <color rgb="FF000000"/>
      <name val="Times New Roman"/>
      <family val="1"/>
      <charset val="238"/>
    </font>
    <font>
      <b/>
      <i/>
      <sz val="12"/>
      <color rgb="FF000000"/>
      <name val="Times New Roman"/>
      <family val="1"/>
      <charset val="238"/>
    </font>
    <font>
      <i/>
      <sz val="10"/>
      <color rgb="FF000000"/>
      <name val="Times New Roman"/>
      <family val="1"/>
      <charset val="238"/>
    </font>
    <font>
      <b/>
      <sz val="11"/>
      <color rgb="FF000000"/>
      <name val="Arial"/>
      <family val="2"/>
      <charset val="238"/>
    </font>
    <font>
      <b/>
      <i/>
      <sz val="14"/>
      <color rgb="FF000000"/>
      <name val="Times New Roman"/>
      <family val="1"/>
      <charset val="238"/>
    </font>
    <font>
      <b/>
      <sz val="10"/>
      <color rgb="FF000000"/>
      <name val="Arial CE"/>
      <family val="2"/>
      <charset val="238"/>
    </font>
    <font>
      <b/>
      <sz val="14"/>
      <color rgb="FF000000"/>
      <name val="Times New Roman"/>
      <family val="1"/>
      <charset val="238"/>
    </font>
    <font>
      <sz val="10"/>
      <color rgb="FF000000"/>
      <name val="Arial CE"/>
      <family val="2"/>
      <charset val="238"/>
    </font>
    <font>
      <sz val="10"/>
      <name val="Arial CE"/>
      <family val="2"/>
      <charset val="238"/>
    </font>
    <font>
      <b/>
      <i/>
      <u/>
      <sz val="12"/>
      <name val="Times New Roman"/>
      <family val="1"/>
      <charset val="238"/>
    </font>
    <font>
      <b/>
      <i/>
      <sz val="12"/>
      <name val="Times New Roman"/>
      <family val="1"/>
      <charset val="238"/>
    </font>
    <font>
      <sz val="14"/>
      <name val="Times New Roman"/>
      <family val="1"/>
      <charset val="238"/>
    </font>
    <font>
      <sz val="10"/>
      <color rgb="FF000000"/>
      <name val="Arial"/>
      <family val="2"/>
      <charset val="238"/>
    </font>
  </fonts>
  <fills count="32">
    <fill>
      <patternFill patternType="none"/>
    </fill>
    <fill>
      <patternFill patternType="gray125"/>
    </fill>
    <fill>
      <patternFill patternType="solid">
        <fgColor rgb="FFFFFFFF"/>
        <bgColor rgb="FFFFFFFF"/>
      </patternFill>
    </fill>
    <fill>
      <patternFill patternType="solid">
        <fgColor rgb="FFFFFFFF"/>
        <bgColor rgb="FFFFFFFF"/>
      </patternFill>
    </fill>
    <fill>
      <patternFill patternType="solid">
        <fgColor rgb="FFCCFFFF"/>
        <bgColor rgb="FFFFFFFF"/>
      </patternFill>
    </fill>
    <fill>
      <patternFill patternType="solid">
        <fgColor rgb="FFCCFFFF"/>
        <bgColor rgb="FFFFFFFF"/>
      </patternFill>
    </fill>
    <fill>
      <patternFill patternType="solid">
        <fgColor rgb="FFCCFFFF"/>
        <bgColor rgb="FFFFFFFF"/>
      </patternFill>
    </fill>
    <fill>
      <patternFill patternType="solid">
        <fgColor rgb="FFCCFFFF"/>
        <bgColor rgb="FFFFFFFF"/>
      </patternFill>
    </fill>
    <fill>
      <patternFill patternType="solid">
        <fgColor rgb="FFFFFFFF"/>
        <bgColor rgb="FFFFFFFF"/>
      </patternFill>
    </fill>
    <fill>
      <patternFill patternType="solid">
        <fgColor rgb="FFFFFFFF"/>
        <bgColor rgb="FFFFFFFF"/>
      </patternFill>
    </fill>
    <fill>
      <patternFill patternType="solid">
        <fgColor rgb="FFCCFFFF"/>
        <bgColor rgb="FFFFFFFF"/>
      </patternFill>
    </fill>
    <fill>
      <patternFill patternType="solid">
        <fgColor rgb="FFCCFFFF"/>
        <bgColor rgb="FFFFFFFF"/>
      </patternFill>
    </fill>
    <fill>
      <patternFill patternType="solid">
        <fgColor rgb="FFB5FAFD"/>
        <bgColor rgb="FFFFFFFF"/>
      </patternFill>
    </fill>
    <fill>
      <patternFill patternType="solid">
        <fgColor rgb="FFB5FAFD"/>
        <bgColor rgb="FFFFFFFF"/>
      </patternFill>
    </fill>
    <fill>
      <patternFill patternType="solid">
        <fgColor rgb="FFB5FAFD"/>
        <bgColor rgb="FFFFFFFF"/>
      </patternFill>
    </fill>
    <fill>
      <patternFill patternType="solid">
        <fgColor rgb="FFB5FAFD"/>
        <bgColor rgb="FFFFFFFF"/>
      </patternFill>
    </fill>
    <fill>
      <patternFill patternType="solid">
        <fgColor rgb="FFFFFFFF"/>
        <bgColor rgb="FFFFFFFF"/>
      </patternFill>
    </fill>
    <fill>
      <patternFill patternType="solid">
        <fgColor rgb="FFB5FAFD"/>
        <bgColor rgb="FFFFFFFF"/>
      </patternFill>
    </fill>
    <fill>
      <patternFill patternType="solid">
        <fgColor rgb="FFB5FAFD"/>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B5FAFD"/>
        <bgColor rgb="FFFFFFFF"/>
      </patternFill>
    </fill>
    <fill>
      <patternFill patternType="solid">
        <fgColor rgb="FFCCFFCC"/>
        <bgColor rgb="FFFFFFFF"/>
      </patternFill>
    </fill>
    <fill>
      <patternFill patternType="solid">
        <fgColor rgb="FFCCFFCC"/>
        <bgColor rgb="FFFFFFFF"/>
      </patternFill>
    </fill>
    <fill>
      <patternFill patternType="solid">
        <fgColor rgb="FFCCFFCC"/>
        <bgColor rgb="FFFFFFFF"/>
      </patternFill>
    </fill>
    <fill>
      <patternFill patternType="solid">
        <fgColor rgb="FFCCFFCC"/>
        <bgColor rgb="FFFFFFFF"/>
      </patternFill>
    </fill>
    <fill>
      <patternFill patternType="solid">
        <fgColor rgb="FFC0C0C0"/>
        <bgColor rgb="FFFFFFFF"/>
      </patternFill>
    </fill>
    <fill>
      <patternFill patternType="solid">
        <fgColor rgb="FFC0C0C0"/>
        <bgColor rgb="FFFFFFFF"/>
      </patternFill>
    </fill>
    <fill>
      <patternFill patternType="solid">
        <fgColor rgb="FFCCFFCC"/>
        <bgColor rgb="FFFFFFFF"/>
      </patternFill>
    </fill>
    <fill>
      <patternFill patternType="solid">
        <fgColor rgb="FFCCFFCC"/>
        <bgColor rgb="FFFFFFFF"/>
      </patternFill>
    </fill>
    <fill>
      <patternFill patternType="solid">
        <fgColor rgb="FFCCFFCC"/>
        <bgColor rgb="FFFFFFFF"/>
      </patternFill>
    </fill>
  </fills>
  <borders count="48">
    <border>
      <left/>
      <right/>
      <top/>
      <bottom/>
      <diagonal/>
    </border>
    <border>
      <left/>
      <right/>
      <top/>
      <bottom/>
      <diagonal/>
    </border>
    <border>
      <left style="medium">
        <color rgb="FF000000"/>
      </left>
      <right style="thin">
        <color rgb="FF000000"/>
      </right>
      <top style="thin">
        <color rgb="FF000000"/>
      </top>
      <bottom style="thin">
        <color rgb="FF000000"/>
      </bottom>
      <diagonal/>
    </border>
    <border diagonalDown="1">
      <left style="thin">
        <color rgb="FF000000"/>
      </left>
      <right style="medium">
        <color rgb="FF000000"/>
      </right>
      <top style="thin">
        <color rgb="FF000000"/>
      </top>
      <bottom style="thin">
        <color rgb="FF000000"/>
      </bottom>
      <diagonal style="thin">
        <color rgb="FF000000"/>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diagonalDown="1">
      <left style="thin">
        <color rgb="FF000000"/>
      </left>
      <right style="medium">
        <color rgb="FF000000"/>
      </right>
      <top/>
      <bottom style="thin">
        <color rgb="FF000000"/>
      </bottom>
      <diagonal style="thin">
        <color rgb="FF000000"/>
      </diagonal>
    </border>
    <border>
      <left style="medium">
        <color rgb="FF000000"/>
      </left>
      <right style="thin">
        <color rgb="FF000000"/>
      </right>
      <top style="medium">
        <color rgb="FF000000"/>
      </top>
      <bottom style="thin">
        <color rgb="FF000000"/>
      </bottom>
      <diagonal/>
    </border>
    <border diagonalDown="1">
      <left style="thin">
        <color rgb="FF000000"/>
      </left>
      <right style="medium">
        <color rgb="FF000000"/>
      </right>
      <top style="medium">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s>
  <cellStyleXfs count="4">
    <xf numFmtId="0" fontId="0" fillId="0" borderId="0"/>
    <xf numFmtId="166" fontId="18" fillId="0" borderId="0" applyFont="0" applyFill="0" applyBorder="0" applyAlignment="0" applyProtection="0"/>
    <xf numFmtId="9" fontId="18" fillId="0" borderId="0" applyFont="0" applyFill="0" applyBorder="0" applyAlignment="0" applyProtection="0"/>
    <xf numFmtId="165" fontId="18" fillId="0" borderId="0" applyFont="0" applyFill="0" applyBorder="0" applyAlignment="0" applyProtection="0"/>
  </cellStyleXfs>
  <cellXfs count="113">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5" fillId="0" borderId="0" xfId="0" applyFont="1" applyAlignment="1" applyProtection="1">
      <alignment horizontal="center" wrapText="1"/>
      <protection locked="0"/>
    </xf>
    <xf numFmtId="0" fontId="6" fillId="2" borderId="1" xfId="0" applyFont="1" applyFill="1" applyBorder="1" applyAlignment="1">
      <alignment vertical="center" wrapText="1"/>
    </xf>
    <xf numFmtId="0" fontId="7" fillId="0" borderId="2" xfId="0" applyFont="1" applyBorder="1" applyAlignment="1">
      <alignment horizontal="left" vertical="center" wrapText="1"/>
    </xf>
    <xf numFmtId="0" fontId="9" fillId="3" borderId="3" xfId="0" applyFont="1" applyFill="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right" vertical="center" wrapText="1"/>
    </xf>
    <xf numFmtId="0" fontId="4" fillId="4" borderId="4" xfId="0" applyFont="1" applyFill="1" applyBorder="1" applyAlignment="1" applyProtection="1">
      <alignment horizontal="center" vertical="center" wrapText="1"/>
      <protection locked="0"/>
    </xf>
    <xf numFmtId="0" fontId="12" fillId="0" borderId="2" xfId="0" applyFont="1" applyBorder="1" applyAlignment="1">
      <alignment horizontal="left" vertical="center" wrapText="1"/>
    </xf>
    <xf numFmtId="9" fontId="4" fillId="4" borderId="4" xfId="2" applyFont="1" applyFill="1" applyBorder="1" applyAlignment="1" applyProtection="1">
      <alignment horizontal="center" vertical="center" wrapText="1"/>
      <protection locked="0"/>
    </xf>
    <xf numFmtId="0" fontId="0" fillId="0" borderId="0" xfId="0" applyProtection="1">
      <protection locked="0"/>
    </xf>
    <xf numFmtId="0" fontId="10" fillId="0" borderId="5" xfId="0" applyFont="1" applyBorder="1" applyAlignment="1">
      <alignment horizontal="left" vertical="center" wrapText="1"/>
    </xf>
    <xf numFmtId="0" fontId="13" fillId="0" borderId="2" xfId="0" applyFont="1" applyBorder="1" applyAlignment="1">
      <alignment horizontal="right" vertical="center" wrapText="1"/>
    </xf>
    <xf numFmtId="49" fontId="7" fillId="0" borderId="2" xfId="0" applyNumberFormat="1" applyFont="1" applyBorder="1" applyAlignment="1">
      <alignment horizontal="left" vertical="center" wrapText="1"/>
    </xf>
    <xf numFmtId="0" fontId="4" fillId="5" borderId="6" xfId="0" applyFont="1" applyFill="1" applyBorder="1" applyAlignment="1" applyProtection="1">
      <alignment horizontal="center" vertical="center" wrapText="1"/>
      <protection locked="0"/>
    </xf>
    <xf numFmtId="0" fontId="10" fillId="0" borderId="7" xfId="0" applyFont="1" applyBorder="1" applyAlignment="1">
      <alignment horizontal="left" vertical="center" wrapText="1"/>
    </xf>
    <xf numFmtId="0" fontId="10" fillId="0" borderId="5" xfId="0" applyFont="1" applyBorder="1" applyAlignment="1">
      <alignment horizontal="right" vertical="center" wrapText="1"/>
    </xf>
    <xf numFmtId="0" fontId="4" fillId="0" borderId="8" xfId="0" applyFont="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10" fillId="0" borderId="2" xfId="0" applyFont="1" applyBorder="1" applyAlignment="1">
      <alignment horizontal="right" vertical="center" wrapText="1"/>
    </xf>
    <xf numFmtId="0" fontId="4" fillId="6" borderId="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12" fillId="0" borderId="11" xfId="0" applyFont="1" applyBorder="1" applyAlignment="1">
      <alignment horizontal="left" vertical="center" wrapText="1"/>
    </xf>
    <xf numFmtId="0" fontId="9" fillId="8" borderId="12" xfId="0" applyFont="1" applyFill="1" applyBorder="1" applyAlignment="1" applyProtection="1">
      <alignment horizontal="center" vertical="center" wrapText="1"/>
      <protection hidden="1"/>
    </xf>
    <xf numFmtId="0" fontId="12" fillId="0" borderId="13" xfId="0" applyFont="1" applyBorder="1" applyAlignment="1">
      <alignment horizontal="left" vertical="center" wrapText="1"/>
    </xf>
    <xf numFmtId="0" fontId="9" fillId="9" borderId="14" xfId="0" applyFont="1" applyFill="1" applyBorder="1" applyAlignment="1" applyProtection="1">
      <alignment horizontal="center" vertical="center" wrapText="1"/>
      <protection hidden="1"/>
    </xf>
    <xf numFmtId="0" fontId="10" fillId="0" borderId="15" xfId="0" applyFont="1" applyBorder="1" applyAlignment="1">
      <alignment horizontal="left" vertical="center" wrapText="1"/>
    </xf>
    <xf numFmtId="0" fontId="13" fillId="0" borderId="16" xfId="0" applyFont="1" applyBorder="1" applyAlignment="1">
      <alignment horizontal="right" vertical="center" wrapText="1"/>
    </xf>
    <xf numFmtId="0" fontId="7" fillId="0" borderId="13" xfId="0" applyFont="1" applyBorder="1" applyAlignment="1">
      <alignment horizontal="left" vertical="center" wrapText="1"/>
    </xf>
    <xf numFmtId="0" fontId="9" fillId="9" borderId="14" xfId="0" applyFont="1" applyFill="1" applyBorder="1" applyAlignment="1">
      <alignment horizontal="center" vertical="center" wrapText="1"/>
    </xf>
    <xf numFmtId="9" fontId="4" fillId="0" borderId="17" xfId="2" applyFont="1" applyBorder="1" applyAlignment="1" applyProtection="1">
      <alignment horizontal="center" vertical="center" wrapText="1"/>
      <protection locked="0"/>
    </xf>
    <xf numFmtId="9" fontId="4" fillId="0" borderId="18" xfId="2" applyFont="1" applyBorder="1" applyAlignment="1" applyProtection="1">
      <alignment horizontal="center" vertical="center" wrapText="1"/>
      <protection locked="0"/>
    </xf>
    <xf numFmtId="1" fontId="4" fillId="4" borderId="4" xfId="2" applyNumberFormat="1" applyFont="1" applyFill="1" applyBorder="1" applyAlignment="1" applyProtection="1">
      <alignment horizontal="center" vertical="center" wrapText="1"/>
      <protection locked="0"/>
    </xf>
    <xf numFmtId="166" fontId="4" fillId="4" borderId="4" xfId="1" applyFont="1" applyFill="1" applyBorder="1" applyAlignment="1" applyProtection="1">
      <alignment horizontal="center" vertical="center" wrapText="1"/>
      <protection locked="0"/>
    </xf>
    <xf numFmtId="167" fontId="4" fillId="4" borderId="4" xfId="3" applyNumberFormat="1" applyFont="1" applyFill="1" applyBorder="1" applyAlignment="1" applyProtection="1">
      <alignment horizontal="center" vertical="center" wrapText="1"/>
      <protection locked="0"/>
    </xf>
    <xf numFmtId="168" fontId="4" fillId="4" borderId="4" xfId="3" applyNumberFormat="1" applyFont="1" applyFill="1" applyBorder="1" applyAlignment="1" applyProtection="1">
      <alignment horizontal="center" vertical="center" wrapText="1"/>
      <protection locked="0"/>
    </xf>
    <xf numFmtId="166" fontId="4" fillId="5" borderId="6" xfId="1" applyFont="1" applyFill="1" applyBorder="1" applyAlignment="1" applyProtection="1">
      <alignment horizontal="center" vertical="center" wrapText="1"/>
      <protection locked="0"/>
    </xf>
    <xf numFmtId="0" fontId="9" fillId="3" borderId="3" xfId="0" applyFont="1" applyFill="1" applyBorder="1" applyAlignment="1">
      <alignment vertical="center" wrapText="1"/>
    </xf>
    <xf numFmtId="166" fontId="4" fillId="10" borderId="19" xfId="1" applyFont="1" applyFill="1" applyBorder="1" applyAlignment="1" applyProtection="1">
      <alignment vertical="center" wrapText="1"/>
      <protection locked="0"/>
    </xf>
    <xf numFmtId="0" fontId="10" fillId="0" borderId="2" xfId="0" applyFont="1" applyBorder="1" applyAlignment="1">
      <alignment horizontal="left" vertical="center" wrapText="1"/>
    </xf>
    <xf numFmtId="0" fontId="4" fillId="11" borderId="20" xfId="0" applyFont="1" applyFill="1" applyBorder="1" applyAlignment="1" applyProtection="1">
      <alignment horizontal="center" vertical="center" wrapText="1"/>
      <protection locked="0"/>
    </xf>
    <xf numFmtId="0" fontId="0" fillId="0" borderId="21" xfId="0" applyBorder="1" applyAlignment="1">
      <alignment wrapText="1"/>
    </xf>
    <xf numFmtId="0" fontId="11" fillId="0" borderId="2" xfId="0" applyFont="1" applyBorder="1" applyAlignment="1">
      <alignment horizontal="left" vertical="center" wrapText="1"/>
    </xf>
    <xf numFmtId="0" fontId="12" fillId="0" borderId="18" xfId="0" applyFont="1" applyBorder="1" applyAlignment="1">
      <alignment horizontal="left" vertical="center" wrapText="1"/>
    </xf>
    <xf numFmtId="9" fontId="4" fillId="2" borderId="1" xfId="2" applyFont="1" applyFill="1" applyBorder="1" applyAlignment="1" applyProtection="1">
      <alignment horizontal="center" vertical="center" wrapText="1"/>
      <protection locked="0"/>
    </xf>
    <xf numFmtId="164" fontId="4" fillId="4" borderId="4" xfId="1" applyNumberFormat="1" applyFont="1" applyFill="1" applyBorder="1" applyAlignment="1" applyProtection="1">
      <alignment vertical="center" wrapText="1"/>
      <protection locked="0"/>
    </xf>
    <xf numFmtId="168" fontId="4" fillId="11" borderId="20" xfId="3" applyNumberFormat="1" applyFont="1" applyFill="1" applyBorder="1" applyAlignment="1" applyProtection="1">
      <alignment horizontal="center" vertical="center" wrapText="1"/>
      <protection locked="0"/>
    </xf>
    <xf numFmtId="170" fontId="14" fillId="12" borderId="22" xfId="0" applyNumberFormat="1" applyFont="1" applyFill="1" applyBorder="1" applyAlignment="1">
      <alignment horizontal="center" vertical="center"/>
    </xf>
    <xf numFmtId="170" fontId="14" fillId="13" borderId="23" xfId="0" applyNumberFormat="1" applyFont="1" applyFill="1" applyBorder="1" applyAlignment="1">
      <alignment horizontal="center" vertical="center"/>
    </xf>
    <xf numFmtId="170" fontId="14" fillId="14" borderId="24" xfId="0" applyNumberFormat="1" applyFont="1" applyFill="1" applyBorder="1" applyAlignment="1">
      <alignment horizontal="center" vertical="center"/>
    </xf>
    <xf numFmtId="170" fontId="4" fillId="6" borderId="9" xfId="2" applyNumberFormat="1" applyFont="1" applyFill="1" applyBorder="1" applyAlignment="1" applyProtection="1">
      <alignment horizontal="center" vertical="center" wrapText="1"/>
      <protection locked="0"/>
    </xf>
    <xf numFmtId="170" fontId="4" fillId="4" borderId="4" xfId="2" applyNumberFormat="1" applyFont="1" applyFill="1" applyBorder="1" applyAlignment="1" applyProtection="1">
      <alignment horizontal="center" vertical="center" wrapText="1"/>
      <protection locked="0"/>
    </xf>
    <xf numFmtId="9" fontId="4" fillId="4" borderId="4" xfId="0" applyNumberFormat="1" applyFont="1" applyFill="1" applyBorder="1" applyAlignment="1" applyProtection="1">
      <alignment horizontal="center" vertical="center" wrapText="1"/>
      <protection locked="0"/>
    </xf>
    <xf numFmtId="0" fontId="4" fillId="15" borderId="2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15" fillId="0" borderId="5" xfId="0" applyFont="1" applyBorder="1" applyAlignment="1">
      <alignment horizontal="left" vertical="center" wrapText="1"/>
    </xf>
    <xf numFmtId="170" fontId="4" fillId="0" borderId="5" xfId="2" applyNumberFormat="1" applyFont="1" applyBorder="1" applyAlignment="1" applyProtection="1">
      <alignment horizontal="center" vertical="center" wrapText="1"/>
      <protection locked="0"/>
    </xf>
    <xf numFmtId="0" fontId="16" fillId="0" borderId="0" xfId="0" applyFont="1" applyAlignment="1">
      <alignment horizontal="center" vertical="center"/>
    </xf>
    <xf numFmtId="0" fontId="0" fillId="0" borderId="0" xfId="0"/>
    <xf numFmtId="170" fontId="4" fillId="0" borderId="26" xfId="2" applyNumberFormat="1" applyFont="1" applyBorder="1" applyAlignment="1" applyProtection="1">
      <alignment horizontal="center" vertical="center" wrapText="1"/>
      <protection locked="0"/>
    </xf>
    <xf numFmtId="0" fontId="16" fillId="0" borderId="0" xfId="0" applyFont="1" applyAlignment="1">
      <alignment horizontal="center" vertical="center" wrapText="1"/>
    </xf>
    <xf numFmtId="49" fontId="15" fillId="0" borderId="5" xfId="0" applyNumberFormat="1" applyFont="1" applyBorder="1" applyAlignment="1">
      <alignment horizontal="left" vertical="center" wrapText="1"/>
    </xf>
    <xf numFmtId="0" fontId="16" fillId="0" borderId="0" xfId="0" applyFont="1" applyAlignment="1">
      <alignment wrapText="1"/>
    </xf>
    <xf numFmtId="166" fontId="4" fillId="13" borderId="23" xfId="1" applyFont="1" applyFill="1" applyBorder="1" applyAlignment="1" applyProtection="1">
      <alignment vertical="center" wrapText="1"/>
      <protection locked="0"/>
    </xf>
    <xf numFmtId="166" fontId="4" fillId="13" borderId="23" xfId="0" applyNumberFormat="1" applyFont="1" applyFill="1" applyBorder="1" applyAlignment="1" applyProtection="1">
      <alignment vertical="center" wrapText="1"/>
      <protection locked="0"/>
    </xf>
    <xf numFmtId="169" fontId="4" fillId="13" borderId="23" xfId="0" applyNumberFormat="1" applyFont="1" applyFill="1" applyBorder="1" applyAlignment="1" applyProtection="1">
      <alignment horizontal="center" vertical="center" wrapText="1"/>
      <protection locked="0"/>
    </xf>
    <xf numFmtId="0" fontId="4" fillId="13" borderId="23" xfId="0" applyFont="1" applyFill="1" applyBorder="1" applyAlignment="1" applyProtection="1">
      <alignment horizontal="center" vertical="center" wrapText="1"/>
      <protection locked="0"/>
    </xf>
    <xf numFmtId="0" fontId="4" fillId="13" borderId="23" xfId="0" applyFont="1" applyFill="1" applyBorder="1" applyAlignment="1" applyProtection="1">
      <alignment horizontal="center" vertical="center" wrapText="1"/>
      <protection locked="0"/>
    </xf>
    <xf numFmtId="166" fontId="10" fillId="0" borderId="2" xfId="1" applyFont="1" applyBorder="1" applyAlignment="1">
      <alignment horizontal="left" vertical="center" wrapText="1"/>
    </xf>
    <xf numFmtId="1" fontId="4" fillId="13" borderId="23" xfId="2" applyNumberFormat="1" applyFont="1" applyFill="1" applyBorder="1" applyAlignment="1" applyProtection="1">
      <alignment horizontal="center" vertical="center" wrapText="1"/>
      <protection locked="0"/>
    </xf>
    <xf numFmtId="170" fontId="4" fillId="13" borderId="23" xfId="2" applyNumberFormat="1" applyFont="1" applyFill="1" applyBorder="1" applyAlignment="1" applyProtection="1">
      <alignment horizontal="center" vertical="center" wrapText="1"/>
      <protection locked="0"/>
    </xf>
    <xf numFmtId="0" fontId="10" fillId="16" borderId="27" xfId="0" applyFont="1" applyFill="1" applyBorder="1" applyAlignment="1">
      <alignment horizontal="left" vertical="center" wrapText="1"/>
    </xf>
    <xf numFmtId="0" fontId="11" fillId="0" borderId="2" xfId="0" applyFont="1" applyBorder="1" applyAlignment="1">
      <alignment horizontal="right" vertical="center" wrapText="1"/>
    </xf>
    <xf numFmtId="0" fontId="12" fillId="0" borderId="2" xfId="0" applyFont="1" applyBorder="1" applyAlignment="1">
      <alignment horizontal="left" vertical="center" wrapText="1"/>
    </xf>
    <xf numFmtId="9" fontId="4" fillId="0" borderId="0" xfId="2" applyFont="1" applyAlignment="1" applyProtection="1">
      <alignment horizontal="center" vertical="center" wrapText="1"/>
      <protection locked="0"/>
    </xf>
    <xf numFmtId="9" fontId="4" fillId="13" borderId="23" xfId="2" applyFont="1" applyFill="1" applyBorder="1" applyAlignment="1" applyProtection="1">
      <alignment horizontal="center" vertical="center" wrapText="1"/>
      <protection locked="0"/>
    </xf>
    <xf numFmtId="0" fontId="12" fillId="19" borderId="30" xfId="0" applyFont="1" applyFill="1" applyBorder="1" applyAlignment="1" applyProtection="1">
      <alignment horizontal="left" vertical="center" wrapText="1"/>
      <protection locked="0"/>
    </xf>
    <xf numFmtId="0" fontId="10" fillId="20" borderId="31" xfId="0" applyFont="1" applyFill="1" applyBorder="1" applyAlignment="1" applyProtection="1">
      <alignment horizontal="left" vertical="center" wrapText="1"/>
      <protection locked="0"/>
    </xf>
    <xf numFmtId="0" fontId="10" fillId="21" borderId="32" xfId="0" applyFont="1" applyFill="1" applyBorder="1" applyAlignment="1" applyProtection="1">
      <alignment horizontal="left" vertical="center" wrapText="1"/>
      <protection locked="0"/>
    </xf>
    <xf numFmtId="0" fontId="4" fillId="22" borderId="33" xfId="0" applyFont="1" applyFill="1" applyBorder="1" applyAlignment="1" applyProtection="1">
      <alignment horizontal="center" vertical="center" wrapText="1"/>
      <protection locked="0"/>
    </xf>
    <xf numFmtId="0" fontId="23" fillId="12" borderId="22" xfId="0" applyFont="1" applyFill="1" applyBorder="1" applyAlignment="1" applyProtection="1">
      <alignment vertical="center" wrapText="1"/>
      <protection locked="0"/>
    </xf>
    <xf numFmtId="0" fontId="4" fillId="18" borderId="29" xfId="0" applyFont="1" applyFill="1" applyBorder="1" applyAlignment="1" applyProtection="1">
      <alignment horizontal="center" vertical="center" wrapText="1"/>
      <protection locked="0"/>
    </xf>
    <xf numFmtId="0" fontId="4" fillId="17" borderId="28" xfId="0" applyFont="1" applyFill="1" applyBorder="1" applyAlignment="1" applyProtection="1">
      <alignment horizontal="center" vertical="center" wrapText="1"/>
      <protection locked="0"/>
    </xf>
    <xf numFmtId="0" fontId="0" fillId="0" borderId="0" xfId="0" applyAlignment="1">
      <alignment horizontal="left" vertical="top"/>
    </xf>
    <xf numFmtId="0" fontId="10" fillId="29" borderId="44" xfId="0" applyFont="1" applyFill="1" applyBorder="1" applyAlignment="1" applyProtection="1">
      <alignment horizontal="left" vertical="center" wrapText="1"/>
      <protection locked="0"/>
    </xf>
    <xf numFmtId="0" fontId="10" fillId="30" borderId="45" xfId="0" applyFont="1" applyFill="1" applyBorder="1" applyAlignment="1" applyProtection="1">
      <alignment horizontal="left" vertical="center" wrapText="1"/>
      <protection locked="0"/>
    </xf>
    <xf numFmtId="0" fontId="10" fillId="23" borderId="34" xfId="0" applyFont="1" applyFill="1" applyBorder="1" applyAlignment="1" applyProtection="1">
      <alignment horizontal="left" vertical="center" wrapText="1"/>
      <protection locked="0"/>
    </xf>
    <xf numFmtId="0" fontId="10" fillId="24" borderId="36" xfId="0" applyFont="1" applyFill="1" applyBorder="1" applyAlignment="1" applyProtection="1">
      <alignment horizontal="left" vertical="center" wrapText="1"/>
      <protection locked="0"/>
    </xf>
    <xf numFmtId="0" fontId="8" fillId="0" borderId="5" xfId="0" applyFont="1" applyBorder="1" applyAlignment="1">
      <alignment horizontal="left" vertical="center" wrapText="1"/>
    </xf>
    <xf numFmtId="0" fontId="8" fillId="0" borderId="36" xfId="0" applyFont="1" applyBorder="1" applyAlignment="1">
      <alignment horizontal="left" vertical="center" wrapText="1"/>
    </xf>
    <xf numFmtId="0" fontId="10" fillId="29" borderId="44" xfId="0" applyFont="1" applyFill="1" applyBorder="1" applyAlignment="1" applyProtection="1">
      <alignment horizontal="left" vertical="top" wrapText="1"/>
      <protection locked="0"/>
    </xf>
    <xf numFmtId="0" fontId="10" fillId="30" borderId="45" xfId="0" applyFont="1" applyFill="1" applyBorder="1" applyAlignment="1" applyProtection="1">
      <alignment horizontal="left" vertical="top" wrapText="1"/>
      <protection locked="0"/>
    </xf>
    <xf numFmtId="0" fontId="17" fillId="31" borderId="44" xfId="0" applyFont="1" applyFill="1" applyBorder="1" applyAlignment="1" applyProtection="1">
      <alignment horizontal="left" vertical="top" wrapText="1"/>
      <protection locked="0"/>
    </xf>
    <xf numFmtId="0" fontId="10" fillId="31" borderId="45" xfId="0" applyFont="1" applyFill="1" applyBorder="1" applyAlignment="1" applyProtection="1">
      <alignment horizontal="left" vertical="top" wrapText="1"/>
      <protection locked="0"/>
    </xf>
    <xf numFmtId="0" fontId="10" fillId="24" borderId="35" xfId="0" applyFont="1" applyFill="1" applyBorder="1" applyAlignment="1" applyProtection="1">
      <alignment horizontal="left" vertical="center" wrapText="1"/>
      <protection locked="0"/>
    </xf>
    <xf numFmtId="0" fontId="10" fillId="31" borderId="34" xfId="0" applyFont="1" applyFill="1" applyBorder="1" applyAlignment="1" applyProtection="1">
      <alignment vertical="center" wrapText="1"/>
      <protection locked="0"/>
    </xf>
    <xf numFmtId="0" fontId="10" fillId="31" borderId="36" xfId="0" applyFont="1" applyFill="1" applyBorder="1" applyAlignment="1" applyProtection="1">
      <alignment vertical="center" wrapText="1"/>
      <protection locked="0"/>
    </xf>
    <xf numFmtId="0" fontId="10" fillId="23" borderId="34" xfId="0" applyFont="1" applyFill="1" applyBorder="1" applyAlignment="1" applyProtection="1">
      <alignment vertical="center" wrapText="1"/>
      <protection locked="0"/>
    </xf>
    <xf numFmtId="0" fontId="10" fillId="24" borderId="35" xfId="0" applyFont="1" applyFill="1" applyBorder="1" applyAlignment="1" applyProtection="1">
      <alignment vertical="center" wrapText="1"/>
      <protection locked="0"/>
    </xf>
    <xf numFmtId="0" fontId="10" fillId="31" borderId="46" xfId="0" applyFont="1" applyFill="1" applyBorder="1" applyAlignment="1" applyProtection="1">
      <alignment horizontal="left" vertical="top" wrapText="1"/>
      <protection locked="0"/>
    </xf>
    <xf numFmtId="0" fontId="10" fillId="31" borderId="47" xfId="0" applyFont="1" applyFill="1" applyBorder="1" applyAlignment="1" applyProtection="1">
      <alignment horizontal="left" vertical="top" wrapText="1"/>
      <protection locked="0"/>
    </xf>
    <xf numFmtId="0" fontId="5" fillId="25" borderId="37" xfId="0" applyFont="1" applyFill="1" applyBorder="1" applyAlignment="1" applyProtection="1">
      <alignment horizontal="left" vertical="center" wrapText="1"/>
      <protection locked="0"/>
    </xf>
    <xf numFmtId="0" fontId="5" fillId="26" borderId="38" xfId="0" applyFont="1" applyFill="1" applyBorder="1" applyAlignment="1" applyProtection="1">
      <alignment horizontal="left" vertical="center" wrapText="1"/>
      <protection locked="0"/>
    </xf>
    <xf numFmtId="0" fontId="6" fillId="27" borderId="39" xfId="0" applyFont="1" applyFill="1" applyBorder="1" applyAlignment="1" applyProtection="1">
      <alignment horizontal="center" vertical="center" wrapText="1"/>
      <protection locked="0"/>
    </xf>
    <xf numFmtId="0" fontId="6" fillId="28" borderId="40" xfId="0" applyFont="1" applyFill="1" applyBorder="1" applyAlignment="1" applyProtection="1">
      <alignment horizontal="center" vertical="center" wrapText="1"/>
      <protection locked="0"/>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8" fillId="0" borderId="7" xfId="0" applyFont="1" applyBorder="1" applyAlignment="1">
      <alignment horizontal="left" vertical="center" wrapText="1"/>
    </xf>
    <xf numFmtId="0" fontId="8" fillId="0" borderId="43" xfId="0" applyFont="1" applyBorder="1" applyAlignment="1">
      <alignment horizontal="left" vertical="center" wrapText="1"/>
    </xf>
  </cellXfs>
  <cellStyles count="4">
    <cellStyle name="Ezres" xfId="1" builtinId="3" customBuiltin="1"/>
    <cellStyle name="Normál" xfId="0" builtinId="0" customBuiltin="1"/>
    <cellStyle name="Pénznem" xfId="3" builtinId="4" customBuiltin="1"/>
    <cellStyle name="Százalék" xfId="2" builtinId="5"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94110991" count="1">
        <pm:charStyle name="Normál" fontId="0" Id="1"/>
      </pm:charStyles>
      <pm:colors xmlns:pm="smNativeData" id="1694110991" count="8">
        <pm:color name="Indigókék" rgb="333399"/>
        <pm:color name="Szín 25" rgb="008000"/>
        <pm:color name="Szín 26" rgb="000080"/>
        <pm:color name="20%-os szürke" rgb="000000"/>
        <pm:color name="Fényes cián" rgb="CCFFFF"/>
        <pm:color name="Világoszöld" rgb="CCFFCC"/>
        <pm:color name="Szín 30" rgb="B5FAFD"/>
        <pm:color name="Szín 31" rgb="9FFAFF"/>
      </pm:colors>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CE"/>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9"/>
  <sheetViews>
    <sheetView tabSelected="1" topLeftCell="A55" zoomScaleNormal="100" workbookViewId="0">
      <selection activeCell="E131" sqref="E131"/>
    </sheetView>
  </sheetViews>
  <sheetFormatPr defaultColWidth="21.42578125" defaultRowHeight="12.75" x14ac:dyDescent="0.2"/>
  <cols>
    <col min="1" max="1" width="3.85546875" customWidth="1"/>
    <col min="2" max="2" width="72.5703125" customWidth="1"/>
    <col min="3" max="3" width="24.140625" customWidth="1"/>
    <col min="4" max="4" width="12.85546875" customWidth="1"/>
    <col min="5" max="5" width="68.42578125" customWidth="1"/>
  </cols>
  <sheetData>
    <row r="1" spans="2:5" ht="15.75" x14ac:dyDescent="0.2">
      <c r="B1" s="1" t="s">
        <v>0</v>
      </c>
      <c r="C1" s="2"/>
      <c r="D1" s="3"/>
      <c r="E1" s="62" t="s">
        <v>147</v>
      </c>
    </row>
    <row r="2" spans="2:5" ht="21" thickBot="1" x14ac:dyDescent="0.35">
      <c r="B2" s="4" t="s">
        <v>1</v>
      </c>
      <c r="C2" s="2"/>
      <c r="D2" s="3"/>
    </row>
    <row r="3" spans="2:5" ht="47.25" customHeight="1" x14ac:dyDescent="0.2">
      <c r="B3" s="105" t="s">
        <v>2</v>
      </c>
      <c r="C3" s="106"/>
      <c r="D3" s="3"/>
    </row>
    <row r="4" spans="2:5" ht="22.5" x14ac:dyDescent="0.2">
      <c r="B4" s="107" t="s">
        <v>3</v>
      </c>
      <c r="C4" s="108"/>
      <c r="D4" s="5"/>
    </row>
    <row r="5" spans="2:5" ht="15.75" x14ac:dyDescent="0.2">
      <c r="B5" s="109"/>
      <c r="C5" s="110"/>
      <c r="D5" s="3"/>
    </row>
    <row r="6" spans="2:5" ht="20.25" x14ac:dyDescent="0.2">
      <c r="B6" s="92" t="s">
        <v>4</v>
      </c>
      <c r="C6" s="93"/>
      <c r="D6" s="3"/>
    </row>
    <row r="7" spans="2:5" ht="15.75" x14ac:dyDescent="0.2">
      <c r="B7" s="6"/>
      <c r="C7" s="7"/>
      <c r="D7" s="3"/>
    </row>
    <row r="8" spans="2:5" ht="15.75" x14ac:dyDescent="0.2">
      <c r="B8" s="6" t="s">
        <v>5</v>
      </c>
      <c r="C8" s="7"/>
      <c r="D8" s="3"/>
      <c r="E8" s="61"/>
    </row>
    <row r="9" spans="2:5" ht="15.75" x14ac:dyDescent="0.2">
      <c r="B9" s="42" t="s">
        <v>6</v>
      </c>
      <c r="C9" s="67">
        <v>24.86</v>
      </c>
      <c r="D9" s="3"/>
      <c r="E9" s="61"/>
    </row>
    <row r="10" spans="2:5" ht="15.75" x14ac:dyDescent="0.2">
      <c r="B10" s="42" t="s">
        <v>7</v>
      </c>
      <c r="C10" s="67">
        <v>18.36</v>
      </c>
      <c r="D10" s="3"/>
      <c r="E10" s="62"/>
    </row>
    <row r="11" spans="2:5" ht="15.75" x14ac:dyDescent="0.2">
      <c r="B11" s="42" t="s">
        <v>8</v>
      </c>
      <c r="C11" s="67">
        <v>0</v>
      </c>
      <c r="D11" s="3"/>
    </row>
    <row r="12" spans="2:5" ht="15.75" x14ac:dyDescent="0.2">
      <c r="B12" s="42" t="s">
        <v>9</v>
      </c>
      <c r="C12" s="67">
        <v>2.75</v>
      </c>
      <c r="D12" s="3"/>
    </row>
    <row r="13" spans="2:5" ht="15.75" x14ac:dyDescent="0.2">
      <c r="B13" s="42" t="s">
        <v>10</v>
      </c>
      <c r="C13" s="67">
        <v>3.75</v>
      </c>
      <c r="D13" s="3"/>
    </row>
    <row r="14" spans="2:5" ht="15.75" x14ac:dyDescent="0.2">
      <c r="B14" s="8" t="s">
        <v>11</v>
      </c>
      <c r="C14" s="67">
        <v>30</v>
      </c>
      <c r="D14" s="3"/>
    </row>
    <row r="15" spans="2:5" ht="15.75" x14ac:dyDescent="0.2">
      <c r="B15" s="42" t="s">
        <v>12</v>
      </c>
      <c r="C15" s="67">
        <v>22</v>
      </c>
      <c r="D15" s="3"/>
    </row>
    <row r="16" spans="2:5" ht="15.75" x14ac:dyDescent="0.2">
      <c r="B16" s="9" t="s">
        <v>13</v>
      </c>
      <c r="C16" s="68">
        <v>2</v>
      </c>
      <c r="D16" s="3"/>
    </row>
    <row r="17" spans="2:4" ht="15.75" x14ac:dyDescent="0.2">
      <c r="B17" s="42" t="s">
        <v>14</v>
      </c>
      <c r="C17" s="68">
        <v>7</v>
      </c>
      <c r="D17" s="3"/>
    </row>
    <row r="18" spans="2:4" ht="15.75" x14ac:dyDescent="0.2">
      <c r="B18" s="8" t="s">
        <v>15</v>
      </c>
      <c r="C18" s="68">
        <v>0</v>
      </c>
      <c r="D18" s="3"/>
    </row>
    <row r="19" spans="2:4" ht="15.75" x14ac:dyDescent="0.2">
      <c r="B19" s="42" t="s">
        <v>16</v>
      </c>
      <c r="C19" s="68">
        <v>0</v>
      </c>
      <c r="D19" s="3"/>
    </row>
    <row r="20" spans="2:4" ht="15.75" x14ac:dyDescent="0.2">
      <c r="B20" s="11" t="s">
        <v>17</v>
      </c>
      <c r="C20" s="40"/>
    </row>
    <row r="21" spans="2:4" ht="18" customHeight="1" x14ac:dyDescent="0.2">
      <c r="B21" s="8" t="s">
        <v>18</v>
      </c>
      <c r="C21" s="41">
        <v>1</v>
      </c>
      <c r="D21" s="53">
        <f>IF($C$15=0,"0",C21/$C$15)</f>
        <v>4.5454545454545456E-2</v>
      </c>
    </row>
    <row r="22" spans="2:4" ht="36.75" customHeight="1" x14ac:dyDescent="0.2">
      <c r="B22" s="8" t="s">
        <v>19</v>
      </c>
      <c r="C22" s="41"/>
      <c r="D22" s="53">
        <v>1</v>
      </c>
    </row>
    <row r="23" spans="2:4" ht="36.75" customHeight="1" x14ac:dyDescent="0.2">
      <c r="B23" s="8" t="s">
        <v>20</v>
      </c>
      <c r="C23" s="48">
        <v>0</v>
      </c>
      <c r="D23" s="47"/>
    </row>
    <row r="24" spans="2:4" ht="15.75" x14ac:dyDescent="0.2">
      <c r="B24" s="8" t="s">
        <v>21</v>
      </c>
      <c r="C24" s="37">
        <v>0</v>
      </c>
    </row>
    <row r="25" spans="2:4" ht="15.75" x14ac:dyDescent="0.2">
      <c r="B25" s="14" t="s">
        <v>22</v>
      </c>
      <c r="C25" s="33"/>
    </row>
    <row r="26" spans="2:4" ht="15.75" x14ac:dyDescent="0.2">
      <c r="B26" s="15" t="s">
        <v>23</v>
      </c>
      <c r="C26" s="49">
        <v>0</v>
      </c>
      <c r="D26" s="50" t="str">
        <f>IF($C$23=0,"0",C26/$C$23)</f>
        <v>0</v>
      </c>
    </row>
    <row r="27" spans="2:4" ht="15.75" x14ac:dyDescent="0.2">
      <c r="B27" s="15" t="s">
        <v>24</v>
      </c>
      <c r="C27" s="49">
        <v>0</v>
      </c>
      <c r="D27" s="51" t="str">
        <f>IF($C$23=0,"0",C27/$C$23)</f>
        <v>0</v>
      </c>
    </row>
    <row r="28" spans="2:4" ht="15.75" x14ac:dyDescent="0.2">
      <c r="B28" s="15" t="s">
        <v>25</v>
      </c>
      <c r="C28" s="49">
        <v>0</v>
      </c>
      <c r="D28" s="52" t="str">
        <f>IF($C$23=0,"0",C28/$C$23)</f>
        <v>0</v>
      </c>
    </row>
    <row r="29" spans="2:4" ht="15.75" x14ac:dyDescent="0.2">
      <c r="B29" s="42" t="s">
        <v>26</v>
      </c>
      <c r="C29" s="34"/>
    </row>
    <row r="30" spans="2:4" ht="15.75" x14ac:dyDescent="0.2">
      <c r="B30" s="15" t="s">
        <v>27</v>
      </c>
      <c r="C30" s="36">
        <v>2</v>
      </c>
      <c r="D30" s="53">
        <f>IF($C$15=0,"0",C30/$C$15)</f>
        <v>9.0909090909090912E-2</v>
      </c>
    </row>
    <row r="31" spans="2:4" ht="15.75" x14ac:dyDescent="0.2">
      <c r="B31" s="15" t="s">
        <v>28</v>
      </c>
      <c r="C31" s="36">
        <v>1</v>
      </c>
      <c r="D31" s="53">
        <f>IF($C$15=0,"0",C31/$C$15)</f>
        <v>4.5454545454545456E-2</v>
      </c>
    </row>
    <row r="32" spans="2:4" ht="15.75" x14ac:dyDescent="0.2">
      <c r="B32" s="30" t="s">
        <v>29</v>
      </c>
      <c r="C32" s="39">
        <v>21</v>
      </c>
      <c r="D32" s="53">
        <f>IF($C$15=0,"0",C32/$C$15)</f>
        <v>0.95454545454545459</v>
      </c>
    </row>
    <row r="33" spans="2:5" ht="15.75" x14ac:dyDescent="0.2">
      <c r="B33" s="31" t="s">
        <v>30</v>
      </c>
      <c r="C33" s="32"/>
    </row>
    <row r="34" spans="2:5" ht="15.75" x14ac:dyDescent="0.2">
      <c r="B34" s="16" t="s">
        <v>31</v>
      </c>
      <c r="C34" s="7"/>
    </row>
    <row r="35" spans="2:5" ht="15.75" x14ac:dyDescent="0.2">
      <c r="B35" s="42" t="s">
        <v>32</v>
      </c>
      <c r="C35" s="69">
        <v>1</v>
      </c>
    </row>
    <row r="36" spans="2:5" ht="15.75" x14ac:dyDescent="0.2">
      <c r="B36" s="42" t="s">
        <v>33</v>
      </c>
      <c r="C36" s="69">
        <v>1</v>
      </c>
    </row>
    <row r="37" spans="2:5" ht="15.75" x14ac:dyDescent="0.2">
      <c r="B37" s="8" t="s">
        <v>34</v>
      </c>
      <c r="C37" s="46" t="s">
        <v>35</v>
      </c>
    </row>
    <row r="38" spans="2:5" ht="15.75" x14ac:dyDescent="0.2">
      <c r="B38" s="22" t="s">
        <v>36</v>
      </c>
      <c r="C38" s="38">
        <v>3092900</v>
      </c>
    </row>
    <row r="39" spans="2:5" ht="15.75" x14ac:dyDescent="0.2">
      <c r="B39" s="22" t="s">
        <v>37</v>
      </c>
      <c r="C39" s="38">
        <v>0</v>
      </c>
    </row>
    <row r="40" spans="2:5" ht="15.75" x14ac:dyDescent="0.2">
      <c r="B40" s="22" t="s">
        <v>37</v>
      </c>
      <c r="C40" s="38">
        <v>0</v>
      </c>
    </row>
    <row r="41" spans="2:5" ht="15.75" x14ac:dyDescent="0.2">
      <c r="B41" s="22" t="s">
        <v>38</v>
      </c>
      <c r="C41" s="38">
        <f>SUM(C38:C40)</f>
        <v>3092900</v>
      </c>
    </row>
    <row r="42" spans="2:5" ht="20.25" x14ac:dyDescent="0.2">
      <c r="B42" s="111" t="s">
        <v>39</v>
      </c>
      <c r="C42" s="112"/>
      <c r="D42" s="13"/>
    </row>
    <row r="43" spans="2:5" ht="15.75" x14ac:dyDescent="0.2">
      <c r="B43" s="6" t="s">
        <v>40</v>
      </c>
      <c r="C43" s="7"/>
    </row>
    <row r="44" spans="2:5" ht="36.75" customHeight="1" x14ac:dyDescent="0.2">
      <c r="B44" s="11" t="s">
        <v>41</v>
      </c>
      <c r="C44" s="7"/>
    </row>
    <row r="45" spans="2:5" ht="29.25" customHeight="1" x14ac:dyDescent="0.2">
      <c r="B45" s="42" t="s">
        <v>42</v>
      </c>
      <c r="C45" s="70">
        <v>156</v>
      </c>
      <c r="E45" s="66"/>
    </row>
    <row r="46" spans="2:5" ht="20.25" customHeight="1" x14ac:dyDescent="0.2">
      <c r="B46" s="42" t="s">
        <v>43</v>
      </c>
      <c r="C46" s="10">
        <v>152</v>
      </c>
    </row>
    <row r="47" spans="2:5" ht="20.25" customHeight="1" x14ac:dyDescent="0.2">
      <c r="B47" s="42" t="s">
        <v>44</v>
      </c>
      <c r="C47" s="10">
        <v>148</v>
      </c>
    </row>
    <row r="48" spans="2:5" ht="15.75" x14ac:dyDescent="0.2">
      <c r="B48" s="42" t="s">
        <v>45</v>
      </c>
      <c r="C48" s="7"/>
    </row>
    <row r="49" spans="2:5" ht="15.75" x14ac:dyDescent="0.2">
      <c r="B49" s="42" t="s">
        <v>46</v>
      </c>
      <c r="C49" s="71">
        <v>4</v>
      </c>
    </row>
    <row r="50" spans="2:5" ht="18" customHeight="1" x14ac:dyDescent="0.2">
      <c r="B50" s="42" t="s">
        <v>47</v>
      </c>
      <c r="C50" s="10">
        <v>4.3</v>
      </c>
    </row>
    <row r="51" spans="2:5" ht="21.75" customHeight="1" x14ac:dyDescent="0.2">
      <c r="B51" s="42" t="s">
        <v>48</v>
      </c>
      <c r="C51" s="17">
        <v>4.2</v>
      </c>
    </row>
    <row r="52" spans="2:5" ht="21" customHeight="1" x14ac:dyDescent="0.2">
      <c r="B52" s="19" t="s">
        <v>49</v>
      </c>
      <c r="C52" s="20"/>
    </row>
    <row r="53" spans="2:5" ht="15.75" x14ac:dyDescent="0.2">
      <c r="B53" s="11" t="s">
        <v>50</v>
      </c>
      <c r="C53" s="21"/>
    </row>
    <row r="54" spans="2:5" ht="31.5" x14ac:dyDescent="0.2">
      <c r="B54" s="42" t="s">
        <v>51</v>
      </c>
      <c r="C54" s="73">
        <v>23</v>
      </c>
      <c r="D54" s="74">
        <f>IF($C$45=0,"0",C54/$C$45)</f>
        <v>0.14743589743589744</v>
      </c>
    </row>
    <row r="55" spans="2:5" ht="31.5" x14ac:dyDescent="0.2">
      <c r="B55" s="72" t="s">
        <v>52</v>
      </c>
      <c r="C55" s="73">
        <v>4</v>
      </c>
      <c r="D55" s="74">
        <f>IF($C$45=0,"0",C55/$C$45)</f>
        <v>2.564102564102564E-2</v>
      </c>
    </row>
    <row r="56" spans="2:5" ht="19.5" customHeight="1" x14ac:dyDescent="0.2">
      <c r="B56" s="72" t="s">
        <v>53</v>
      </c>
      <c r="C56" s="73">
        <v>12</v>
      </c>
      <c r="D56" s="60"/>
    </row>
    <row r="57" spans="2:5" ht="19.5" customHeight="1" x14ac:dyDescent="0.2">
      <c r="B57" s="72" t="s">
        <v>54</v>
      </c>
      <c r="C57" s="73">
        <v>2</v>
      </c>
      <c r="D57" s="63"/>
    </row>
    <row r="58" spans="2:5" ht="31.5" x14ac:dyDescent="0.2">
      <c r="B58" s="8" t="s">
        <v>55</v>
      </c>
      <c r="C58" s="35">
        <v>112</v>
      </c>
      <c r="D58" s="54">
        <f>IF($C$45=0,"0",C58/$C$45)</f>
        <v>0.71794871794871795</v>
      </c>
    </row>
    <row r="59" spans="2:5" ht="66" customHeight="1" x14ac:dyDescent="0.2">
      <c r="B59" s="8" t="s">
        <v>56</v>
      </c>
      <c r="C59" s="43">
        <v>0</v>
      </c>
      <c r="D59" s="44" t="s">
        <v>57</v>
      </c>
      <c r="E59" s="23">
        <v>9</v>
      </c>
    </row>
    <row r="60" spans="2:5" ht="15.75" x14ac:dyDescent="0.2">
      <c r="B60" s="8" t="s">
        <v>58</v>
      </c>
      <c r="C60" s="7"/>
    </row>
    <row r="61" spans="2:5" ht="49.5" customHeight="1" x14ac:dyDescent="0.2">
      <c r="B61" s="99" t="s">
        <v>145</v>
      </c>
      <c r="C61" s="100"/>
    </row>
    <row r="62" spans="2:5" ht="23.25" customHeight="1" x14ac:dyDescent="0.2">
      <c r="B62" s="8" t="s">
        <v>59</v>
      </c>
      <c r="C62" s="7"/>
    </row>
    <row r="63" spans="2:5" ht="50.25" customHeight="1" x14ac:dyDescent="0.2">
      <c r="B63" s="101" t="s">
        <v>60</v>
      </c>
      <c r="C63" s="102"/>
      <c r="E63" s="64"/>
    </row>
    <row r="64" spans="2:5" ht="26.25" customHeight="1" x14ac:dyDescent="0.2">
      <c r="B64" s="42" t="s">
        <v>61</v>
      </c>
      <c r="C64" s="56">
        <v>0</v>
      </c>
    </row>
    <row r="65" spans="2:4" ht="19.5" customHeight="1" x14ac:dyDescent="0.2">
      <c r="B65" s="8" t="s">
        <v>62</v>
      </c>
      <c r="C65" s="56">
        <v>0</v>
      </c>
      <c r="D65" s="12" t="str">
        <f>IF($C$64=0,"0",C65/$C$64)</f>
        <v>0</v>
      </c>
    </row>
    <row r="66" spans="2:4" ht="20.25" customHeight="1" x14ac:dyDescent="0.2">
      <c r="B66" s="6" t="s">
        <v>63</v>
      </c>
      <c r="C66" s="57"/>
    </row>
    <row r="67" spans="2:4" ht="31.5" x14ac:dyDescent="0.2">
      <c r="B67" s="11" t="s">
        <v>64</v>
      </c>
      <c r="C67" s="57"/>
    </row>
    <row r="68" spans="2:4" ht="15.75" x14ac:dyDescent="0.2">
      <c r="B68" s="11" t="s">
        <v>65</v>
      </c>
      <c r="C68" s="57"/>
    </row>
    <row r="69" spans="2:4" ht="15.75" x14ac:dyDescent="0.2">
      <c r="B69" s="45" t="s">
        <v>66</v>
      </c>
      <c r="C69" s="56">
        <v>1451</v>
      </c>
    </row>
    <row r="70" spans="2:4" ht="15.75" x14ac:dyDescent="0.2">
      <c r="B70" s="45" t="s">
        <v>67</v>
      </c>
      <c r="C70" s="56">
        <v>1707</v>
      </c>
    </row>
    <row r="71" spans="2:4" ht="15.75" x14ac:dyDescent="0.2">
      <c r="B71" s="45" t="s">
        <v>68</v>
      </c>
      <c r="C71" s="56">
        <v>0</v>
      </c>
    </row>
    <row r="72" spans="2:4" ht="15.75" x14ac:dyDescent="0.2">
      <c r="B72" s="11" t="s">
        <v>69</v>
      </c>
      <c r="C72" s="57"/>
    </row>
    <row r="73" spans="2:4" ht="15.75" x14ac:dyDescent="0.2">
      <c r="B73" s="45" t="s">
        <v>66</v>
      </c>
      <c r="C73" s="56">
        <v>1469</v>
      </c>
    </row>
    <row r="74" spans="2:4" ht="15.75" x14ac:dyDescent="0.2">
      <c r="B74" s="45" t="s">
        <v>67</v>
      </c>
      <c r="C74" s="56">
        <v>1689</v>
      </c>
    </row>
    <row r="75" spans="2:4" ht="15.75" x14ac:dyDescent="0.2">
      <c r="B75" s="45" t="s">
        <v>68</v>
      </c>
      <c r="C75" s="56">
        <v>0</v>
      </c>
    </row>
    <row r="76" spans="2:4" ht="36" customHeight="1" x14ac:dyDescent="0.2">
      <c r="B76" s="8" t="s">
        <v>70</v>
      </c>
      <c r="C76" s="57"/>
    </row>
    <row r="77" spans="2:4" ht="112.9" customHeight="1" x14ac:dyDescent="0.2">
      <c r="B77" s="99" t="s">
        <v>149</v>
      </c>
      <c r="C77" s="100"/>
    </row>
    <row r="78" spans="2:4" ht="36.75" customHeight="1" x14ac:dyDescent="0.2">
      <c r="B78" s="11" t="s">
        <v>71</v>
      </c>
      <c r="C78" s="7"/>
    </row>
    <row r="79" spans="2:4" ht="18" customHeight="1" x14ac:dyDescent="0.2">
      <c r="B79" s="75" t="s">
        <v>72</v>
      </c>
      <c r="C79" s="70">
        <v>23</v>
      </c>
    </row>
    <row r="80" spans="2:4" ht="34.5" customHeight="1" x14ac:dyDescent="0.2">
      <c r="B80" s="8" t="s">
        <v>73</v>
      </c>
      <c r="C80" s="10">
        <v>35.67</v>
      </c>
    </row>
    <row r="81" spans="2:4" ht="30.75" customHeight="1" x14ac:dyDescent="0.2">
      <c r="B81" s="8" t="s">
        <v>74</v>
      </c>
      <c r="C81" s="10">
        <v>22.17</v>
      </c>
    </row>
    <row r="82" spans="2:4" ht="30.75" customHeight="1" x14ac:dyDescent="0.2">
      <c r="B82" s="42" t="s">
        <v>75</v>
      </c>
      <c r="C82" s="7"/>
    </row>
    <row r="83" spans="2:4" ht="15.75" x14ac:dyDescent="0.2">
      <c r="B83" s="76" t="s">
        <v>76</v>
      </c>
      <c r="C83" s="70">
        <v>7</v>
      </c>
      <c r="D83" s="79">
        <f>IF($C$79=0,"0",C83/$C$79)</f>
        <v>0.30434782608695654</v>
      </c>
    </row>
    <row r="84" spans="2:4" ht="15.75" x14ac:dyDescent="0.2">
      <c r="B84" s="76" t="s">
        <v>77</v>
      </c>
      <c r="C84" s="70">
        <v>10</v>
      </c>
      <c r="D84" s="79">
        <f>IF($C$79=0,"0",C84/$C$79)</f>
        <v>0.43478260869565216</v>
      </c>
    </row>
    <row r="85" spans="2:4" ht="15.75" x14ac:dyDescent="0.2">
      <c r="B85" s="76" t="s">
        <v>78</v>
      </c>
      <c r="C85" s="70">
        <v>6</v>
      </c>
      <c r="D85" s="79">
        <f>IF($C$79=0,"0",C85/$C$79)</f>
        <v>0.2608695652173913</v>
      </c>
    </row>
    <row r="86" spans="2:4" ht="15.75" x14ac:dyDescent="0.2">
      <c r="B86" s="76" t="s">
        <v>79</v>
      </c>
      <c r="C86" s="70">
        <v>0</v>
      </c>
      <c r="D86" s="79">
        <f>IF($C$79=0,"0",C86/$C$79)</f>
        <v>0</v>
      </c>
    </row>
    <row r="87" spans="2:4" ht="15.75" x14ac:dyDescent="0.2">
      <c r="B87" s="76" t="s">
        <v>80</v>
      </c>
      <c r="C87" s="70">
        <v>0</v>
      </c>
      <c r="D87" s="79">
        <f>IF($C$79=0,"0",C87/$C$79)</f>
        <v>0</v>
      </c>
    </row>
    <row r="88" spans="2:4" ht="15.75" x14ac:dyDescent="0.2">
      <c r="B88" s="42" t="s">
        <v>81</v>
      </c>
      <c r="C88" s="70">
        <v>14</v>
      </c>
      <c r="D88" s="78"/>
    </row>
    <row r="89" spans="2:4" ht="15.75" x14ac:dyDescent="0.2">
      <c r="B89" s="42" t="s">
        <v>82</v>
      </c>
      <c r="C89" s="70">
        <v>1</v>
      </c>
      <c r="D89" s="79" t="s">
        <v>83</v>
      </c>
    </row>
    <row r="90" spans="2:4" ht="15.75" x14ac:dyDescent="0.2">
      <c r="B90" s="77" t="s">
        <v>84</v>
      </c>
      <c r="C90" s="21"/>
    </row>
    <row r="91" spans="2:4" ht="15.75" x14ac:dyDescent="0.2">
      <c r="B91" s="42" t="s">
        <v>85</v>
      </c>
      <c r="C91" s="70">
        <v>0</v>
      </c>
    </row>
    <row r="92" spans="2:4" ht="15.75" x14ac:dyDescent="0.2">
      <c r="B92" s="8" t="s">
        <v>86</v>
      </c>
      <c r="C92" s="10">
        <v>0</v>
      </c>
    </row>
    <row r="93" spans="2:4" ht="15.75" x14ac:dyDescent="0.2">
      <c r="B93" s="75" t="s">
        <v>87</v>
      </c>
      <c r="C93" s="70">
        <v>0</v>
      </c>
    </row>
    <row r="94" spans="2:4" ht="15.75" x14ac:dyDescent="0.2">
      <c r="B94" s="75" t="s">
        <v>88</v>
      </c>
      <c r="C94" s="71">
        <v>0</v>
      </c>
    </row>
    <row r="95" spans="2:4" ht="15.75" x14ac:dyDescent="0.2">
      <c r="B95" s="75" t="s">
        <v>89</v>
      </c>
      <c r="C95" s="70">
        <v>0</v>
      </c>
    </row>
    <row r="96" spans="2:4" ht="15.75" x14ac:dyDescent="0.2">
      <c r="B96" s="75" t="s">
        <v>90</v>
      </c>
      <c r="C96" s="70">
        <v>0</v>
      </c>
    </row>
    <row r="97" spans="2:4" ht="31.5" x14ac:dyDescent="0.2">
      <c r="B97" s="11" t="s">
        <v>91</v>
      </c>
      <c r="C97" s="21"/>
    </row>
    <row r="98" spans="2:4" ht="15.75" x14ac:dyDescent="0.2">
      <c r="B98" s="8" t="s">
        <v>92</v>
      </c>
      <c r="C98" s="10">
        <v>0</v>
      </c>
    </row>
    <row r="99" spans="2:4" ht="15.75" x14ac:dyDescent="0.2">
      <c r="B99" s="8" t="s">
        <v>93</v>
      </c>
      <c r="C99" s="10">
        <v>0</v>
      </c>
    </row>
    <row r="100" spans="2:4" ht="15.75" x14ac:dyDescent="0.2">
      <c r="B100" s="80" t="s">
        <v>94</v>
      </c>
      <c r="C100" s="84"/>
    </row>
    <row r="101" spans="2:4" ht="15.75" x14ac:dyDescent="0.2">
      <c r="B101" s="81" t="s">
        <v>95</v>
      </c>
      <c r="C101" s="86">
        <v>0</v>
      </c>
    </row>
    <row r="102" spans="2:4" ht="15.75" x14ac:dyDescent="0.2">
      <c r="B102" s="81" t="s">
        <v>96</v>
      </c>
      <c r="C102" s="71">
        <v>2</v>
      </c>
    </row>
    <row r="103" spans="2:4" ht="15.75" x14ac:dyDescent="0.2">
      <c r="B103" s="82" t="s">
        <v>97</v>
      </c>
      <c r="C103" s="85">
        <v>0</v>
      </c>
    </row>
    <row r="104" spans="2:4" ht="15.75" x14ac:dyDescent="0.2">
      <c r="B104" s="27" t="s">
        <v>98</v>
      </c>
      <c r="C104" s="28"/>
    </row>
    <row r="105" spans="2:4" ht="47.25" x14ac:dyDescent="0.2">
      <c r="B105" s="8" t="s">
        <v>99</v>
      </c>
      <c r="C105" s="10">
        <v>21</v>
      </c>
    </row>
    <row r="106" spans="2:4" ht="47.25" x14ac:dyDescent="0.2">
      <c r="B106" s="8" t="s">
        <v>100</v>
      </c>
      <c r="C106" s="10">
        <v>29</v>
      </c>
    </row>
    <row r="107" spans="2:4" ht="15.75" x14ac:dyDescent="0.2">
      <c r="B107" s="75" t="s">
        <v>101</v>
      </c>
      <c r="C107" s="70">
        <v>31</v>
      </c>
    </row>
    <row r="108" spans="2:4" ht="15.75" x14ac:dyDescent="0.2">
      <c r="B108" s="75" t="s">
        <v>102</v>
      </c>
      <c r="C108" s="70">
        <v>0</v>
      </c>
    </row>
    <row r="109" spans="2:4" ht="15.75" x14ac:dyDescent="0.2">
      <c r="B109" s="75" t="s">
        <v>103</v>
      </c>
      <c r="C109" s="70">
        <v>0</v>
      </c>
    </row>
    <row r="110" spans="2:4" ht="31.5" x14ac:dyDescent="0.2">
      <c r="B110" s="75" t="s">
        <v>104</v>
      </c>
      <c r="C110" s="70">
        <v>0</v>
      </c>
    </row>
    <row r="111" spans="2:4" ht="31.5" x14ac:dyDescent="0.2">
      <c r="B111" s="75" t="s">
        <v>105</v>
      </c>
      <c r="C111" s="70">
        <v>0</v>
      </c>
    </row>
    <row r="112" spans="2:4" ht="15.75" x14ac:dyDescent="0.2">
      <c r="B112" s="8" t="s">
        <v>106</v>
      </c>
      <c r="C112" s="58">
        <v>5</v>
      </c>
      <c r="D112" s="3"/>
    </row>
    <row r="113" spans="2:4" ht="15.75" x14ac:dyDescent="0.2">
      <c r="B113" s="29" t="s">
        <v>107</v>
      </c>
      <c r="C113" s="24">
        <v>7</v>
      </c>
      <c r="D113" s="3"/>
    </row>
    <row r="114" spans="2:4" ht="15.75" x14ac:dyDescent="0.2">
      <c r="B114" s="25" t="s">
        <v>108</v>
      </c>
      <c r="C114" s="26"/>
      <c r="D114" s="3"/>
    </row>
    <row r="115" spans="2:4" ht="15.75" x14ac:dyDescent="0.2">
      <c r="B115" s="25" t="s">
        <v>109</v>
      </c>
      <c r="C115" s="26"/>
      <c r="D115" s="3"/>
    </row>
    <row r="116" spans="2:4" ht="15.75" x14ac:dyDescent="0.2">
      <c r="B116" s="9" t="s">
        <v>110</v>
      </c>
      <c r="C116" s="10">
        <v>18</v>
      </c>
      <c r="D116" s="3"/>
    </row>
    <row r="117" spans="2:4" ht="15.75" x14ac:dyDescent="0.2">
      <c r="B117" s="9" t="s">
        <v>111</v>
      </c>
      <c r="C117" s="10">
        <v>12</v>
      </c>
      <c r="D117" s="3"/>
    </row>
    <row r="118" spans="2:4" ht="15.75" x14ac:dyDescent="0.2">
      <c r="B118" s="25" t="s">
        <v>112</v>
      </c>
      <c r="C118" s="26"/>
      <c r="D118" s="3"/>
    </row>
    <row r="119" spans="2:4" ht="15.75" x14ac:dyDescent="0.2">
      <c r="B119" s="9" t="s">
        <v>110</v>
      </c>
      <c r="C119" s="10">
        <v>27</v>
      </c>
      <c r="D119" s="3"/>
    </row>
    <row r="120" spans="2:4" ht="15.75" x14ac:dyDescent="0.2">
      <c r="B120" s="9" t="s">
        <v>111</v>
      </c>
      <c r="C120" s="10">
        <v>6</v>
      </c>
      <c r="D120" s="3"/>
    </row>
    <row r="121" spans="2:4" ht="15.75" x14ac:dyDescent="0.2">
      <c r="B121" s="25" t="s">
        <v>113</v>
      </c>
      <c r="C121" s="26"/>
      <c r="D121" s="3"/>
    </row>
    <row r="122" spans="2:4" ht="15.75" x14ac:dyDescent="0.2">
      <c r="B122" s="25" t="s">
        <v>114</v>
      </c>
      <c r="C122" s="10">
        <v>3</v>
      </c>
      <c r="D122" s="3"/>
    </row>
    <row r="123" spans="2:4" ht="15.75" x14ac:dyDescent="0.2">
      <c r="B123" s="25" t="s">
        <v>115</v>
      </c>
      <c r="C123" s="10">
        <v>2</v>
      </c>
      <c r="D123" s="3"/>
    </row>
    <row r="124" spans="2:4" ht="15.75" x14ac:dyDescent="0.2">
      <c r="B124" s="25" t="s">
        <v>116</v>
      </c>
      <c r="C124" s="26"/>
      <c r="D124" s="3"/>
    </row>
    <row r="125" spans="2:4" ht="15.75" x14ac:dyDescent="0.2">
      <c r="B125" s="8" t="s">
        <v>117</v>
      </c>
      <c r="C125" s="10">
        <v>2</v>
      </c>
      <c r="D125" s="3"/>
    </row>
    <row r="126" spans="2:4" ht="15.75" x14ac:dyDescent="0.2">
      <c r="B126" s="8" t="s">
        <v>118</v>
      </c>
      <c r="C126" s="10">
        <v>1</v>
      </c>
      <c r="D126" s="3"/>
    </row>
    <row r="127" spans="2:4" ht="15.75" x14ac:dyDescent="0.2">
      <c r="B127" s="42" t="s">
        <v>119</v>
      </c>
      <c r="C127" s="10">
        <v>0</v>
      </c>
      <c r="D127" s="3"/>
    </row>
    <row r="128" spans="2:4" ht="15.75" x14ac:dyDescent="0.2">
      <c r="B128" s="6" t="s">
        <v>120</v>
      </c>
      <c r="C128" s="21"/>
      <c r="D128" s="3"/>
    </row>
    <row r="129" spans="2:5" ht="15.75" x14ac:dyDescent="0.2">
      <c r="B129" s="11" t="s">
        <v>121</v>
      </c>
      <c r="C129" s="21"/>
      <c r="D129" s="3"/>
    </row>
    <row r="130" spans="2:5" ht="15.75" x14ac:dyDescent="0.2">
      <c r="B130" s="8" t="s">
        <v>122</v>
      </c>
      <c r="C130" s="10">
        <v>19</v>
      </c>
      <c r="D130" s="3"/>
      <c r="E130" s="61"/>
    </row>
    <row r="131" spans="2:5" ht="31.5" x14ac:dyDescent="0.2">
      <c r="B131" s="8" t="s">
        <v>123</v>
      </c>
      <c r="C131" s="10">
        <v>24</v>
      </c>
      <c r="D131" s="3"/>
      <c r="E131" s="61"/>
    </row>
    <row r="132" spans="2:5" ht="21" customHeight="1" x14ac:dyDescent="0.2">
      <c r="B132" s="8" t="s">
        <v>124</v>
      </c>
      <c r="C132" s="10">
        <v>12</v>
      </c>
    </row>
    <row r="133" spans="2:5" ht="21" customHeight="1" x14ac:dyDescent="0.2">
      <c r="B133" s="8" t="s">
        <v>125</v>
      </c>
      <c r="C133" s="10">
        <v>7</v>
      </c>
    </row>
    <row r="134" spans="2:5" ht="21" customHeight="1" x14ac:dyDescent="0.2">
      <c r="B134" s="18" t="s">
        <v>126</v>
      </c>
      <c r="C134" s="10">
        <v>5</v>
      </c>
    </row>
    <row r="135" spans="2:5" ht="119.25" customHeight="1" x14ac:dyDescent="0.2">
      <c r="B135" s="103" t="s">
        <v>150</v>
      </c>
      <c r="C135" s="104"/>
    </row>
    <row r="136" spans="2:5" ht="15.75" x14ac:dyDescent="0.2">
      <c r="B136" s="11" t="s">
        <v>127</v>
      </c>
      <c r="C136" s="21"/>
    </row>
    <row r="137" spans="2:5" ht="15.75" x14ac:dyDescent="0.2">
      <c r="B137" s="42" t="s">
        <v>128</v>
      </c>
      <c r="C137" s="83">
        <v>0</v>
      </c>
      <c r="D137" s="74">
        <f>IF($C$45=0,"0",C137/$C$45)</f>
        <v>0</v>
      </c>
    </row>
    <row r="138" spans="2:5" ht="15.75" x14ac:dyDescent="0.2">
      <c r="B138" s="8" t="s">
        <v>129</v>
      </c>
      <c r="C138" s="21"/>
    </row>
    <row r="139" spans="2:5" ht="105.75" customHeight="1" x14ac:dyDescent="0.2">
      <c r="B139" s="90" t="s">
        <v>130</v>
      </c>
      <c r="C139" s="98"/>
    </row>
    <row r="140" spans="2:5" ht="15.75" x14ac:dyDescent="0.2">
      <c r="B140" s="11" t="s">
        <v>131</v>
      </c>
      <c r="C140" s="7"/>
    </row>
    <row r="141" spans="2:5" ht="15.75" x14ac:dyDescent="0.2">
      <c r="B141" s="8" t="s">
        <v>132</v>
      </c>
      <c r="C141" s="10">
        <v>79.23</v>
      </c>
    </row>
    <row r="142" spans="2:5" ht="15.75" x14ac:dyDescent="0.2">
      <c r="B142" s="9" t="s">
        <v>133</v>
      </c>
      <c r="C142" s="10">
        <v>78.73</v>
      </c>
    </row>
    <row r="143" spans="2:5" ht="15.75" x14ac:dyDescent="0.2">
      <c r="B143" s="9" t="s">
        <v>134</v>
      </c>
      <c r="C143" s="10">
        <v>0.5</v>
      </c>
    </row>
    <row r="144" spans="2:5" ht="21.75" customHeight="1" x14ac:dyDescent="0.2">
      <c r="B144" s="22" t="s">
        <v>135</v>
      </c>
      <c r="C144" s="55">
        <f>IF($C$141=0,"0",C142/$C$141)</f>
        <v>0.99368925911902062</v>
      </c>
    </row>
    <row r="145" spans="2:5" ht="21.75" customHeight="1" x14ac:dyDescent="0.2">
      <c r="B145" s="8" t="s">
        <v>136</v>
      </c>
      <c r="C145" s="10">
        <v>1</v>
      </c>
    </row>
    <row r="146" spans="2:5" ht="75" customHeight="1" x14ac:dyDescent="0.2">
      <c r="B146" s="92" t="s">
        <v>137</v>
      </c>
      <c r="C146" s="93"/>
      <c r="D146" s="3"/>
    </row>
    <row r="147" spans="2:5" ht="103.15" customHeight="1" x14ac:dyDescent="0.2">
      <c r="B147" s="90" t="s">
        <v>151</v>
      </c>
      <c r="C147" s="98"/>
      <c r="D147" s="3"/>
    </row>
    <row r="148" spans="2:5" ht="72.75" customHeight="1" x14ac:dyDescent="0.2">
      <c r="B148" s="92" t="s">
        <v>138</v>
      </c>
      <c r="C148" s="93"/>
      <c r="D148" s="3"/>
    </row>
    <row r="149" spans="2:5" ht="160.9" customHeight="1" x14ac:dyDescent="0.2">
      <c r="B149" s="90" t="s">
        <v>152</v>
      </c>
      <c r="C149" s="91"/>
      <c r="D149" s="3"/>
    </row>
    <row r="150" spans="2:5" ht="36" customHeight="1" x14ac:dyDescent="0.2">
      <c r="B150" s="59" t="s">
        <v>139</v>
      </c>
      <c r="C150" s="23">
        <v>0</v>
      </c>
      <c r="D150" s="3"/>
    </row>
    <row r="151" spans="2:5" ht="68.25" customHeight="1" x14ac:dyDescent="0.2">
      <c r="B151" s="92" t="s">
        <v>140</v>
      </c>
      <c r="C151" s="93"/>
      <c r="D151" s="3"/>
      <c r="E151" s="87"/>
    </row>
    <row r="152" spans="2:5" ht="103.5" customHeight="1" x14ac:dyDescent="0.2">
      <c r="B152" s="90" t="s">
        <v>153</v>
      </c>
      <c r="C152" s="91"/>
      <c r="D152" s="3"/>
    </row>
    <row r="153" spans="2:5" ht="37.5" customHeight="1" x14ac:dyDescent="0.2">
      <c r="B153" s="92" t="s">
        <v>141</v>
      </c>
      <c r="C153" s="93"/>
      <c r="D153" s="3"/>
    </row>
    <row r="154" spans="2:5" ht="102.75" customHeight="1" x14ac:dyDescent="0.2">
      <c r="B154" s="94"/>
      <c r="C154" s="95"/>
      <c r="D154" s="3"/>
    </row>
    <row r="155" spans="2:5" ht="54.75" customHeight="1" x14ac:dyDescent="0.2">
      <c r="B155" s="65" t="s">
        <v>142</v>
      </c>
      <c r="C155" s="23">
        <v>6</v>
      </c>
      <c r="D155" s="3"/>
    </row>
    <row r="156" spans="2:5" ht="120.75" customHeight="1" x14ac:dyDescent="0.2">
      <c r="B156" s="65" t="s">
        <v>143</v>
      </c>
      <c r="C156" s="23">
        <v>26</v>
      </c>
    </row>
    <row r="157" spans="2:5" ht="233.45" customHeight="1" x14ac:dyDescent="0.2">
      <c r="B157" s="96" t="s">
        <v>148</v>
      </c>
      <c r="C157" s="97"/>
    </row>
    <row r="158" spans="2:5" ht="42" customHeight="1" x14ac:dyDescent="0.2">
      <c r="B158" s="92" t="s">
        <v>144</v>
      </c>
      <c r="C158" s="93"/>
    </row>
    <row r="159" spans="2:5" ht="120.75" customHeight="1" x14ac:dyDescent="0.2">
      <c r="B159" s="88" t="s">
        <v>146</v>
      </c>
      <c r="C159" s="89"/>
    </row>
  </sheetData>
  <mergeCells count="21">
    <mergeCell ref="B3:C3"/>
    <mergeCell ref="B4:C4"/>
    <mergeCell ref="B5:C5"/>
    <mergeCell ref="B6:C6"/>
    <mergeCell ref="B42:C42"/>
    <mergeCell ref="B61:C61"/>
    <mergeCell ref="B63:C63"/>
    <mergeCell ref="B77:C77"/>
    <mergeCell ref="B135:C135"/>
    <mergeCell ref="B139:C139"/>
    <mergeCell ref="B146:C146"/>
    <mergeCell ref="B147:C147"/>
    <mergeCell ref="B148:C148"/>
    <mergeCell ref="B149:C149"/>
    <mergeCell ref="B151:C151"/>
    <mergeCell ref="B159:C159"/>
    <mergeCell ref="B152:C152"/>
    <mergeCell ref="B153:C153"/>
    <mergeCell ref="B154:C154"/>
    <mergeCell ref="B157:C157"/>
    <mergeCell ref="B158:C158"/>
  </mergeCells>
  <pageMargins left="0.25972200000000001" right="0.22986100000000001" top="1" bottom="1" header="0.5" footer="0.5"/>
  <pageSetup paperSize="9" scale="75" fitToWidth="0" orientation="portrait" r:id="rId1"/>
  <extLst>
    <ext uri="smNativeData">
      <pm:sheetPrefs xmlns:pm="smNativeData" day="1694110991"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1"/>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A7574684AC5C7B44B7E1A1C9E3796A30" ma:contentTypeVersion="10" ma:contentTypeDescription="Új dokumentum létrehozása." ma:contentTypeScope="" ma:versionID="682626d23278c3344a7ee3b4460a5331">
  <xsd:schema xmlns:xsd="http://www.w3.org/2001/XMLSchema" xmlns:xs="http://www.w3.org/2001/XMLSchema" xmlns:p="http://schemas.microsoft.com/office/2006/metadata/properties" xmlns:ns3="bcdc8f40-9c11-4261-a4fc-ff52c22271f3" targetNamespace="http://schemas.microsoft.com/office/2006/metadata/properties" ma:root="true" ma:fieldsID="a1923b67ec8d8f2c259525c4999c3a58" ns3:_="">
    <xsd:import namespace="bcdc8f40-9c11-4261-a4fc-ff52c22271f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dc8f40-9c11-4261-a4fc-ff52c22271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425EEF-3FDC-4E1B-81E9-C2293C6C7E6C}">
  <ds:schemaRefs>
    <ds:schemaRef ds:uri="http://schemas.microsoft.com/sharepoint/v3/contenttype/forms"/>
  </ds:schemaRefs>
</ds:datastoreItem>
</file>

<file path=customXml/itemProps2.xml><?xml version="1.0" encoding="utf-8"?>
<ds:datastoreItem xmlns:ds="http://schemas.openxmlformats.org/officeDocument/2006/customXml" ds:itemID="{6CB86895-9E83-4CBA-9358-38CD0204A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dc8f40-9c11-4261-a4fc-ff52c2227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120A80-5608-42D0-BE92-4FF73C972A98}">
  <ds:schemaRef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http://purl.org/dc/dcmitype/"/>
    <ds:schemaRef ds:uri="bcdc8f40-9c11-4261-a4fc-ff52c22271f3"/>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Iskola1</vt:lpstr>
      <vt:lpstr>Munka1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morizsu</dc:creator>
  <cp:keywords/>
  <dc:description/>
  <cp:lastModifiedBy>User</cp:lastModifiedBy>
  <cp:revision>0</cp:revision>
  <cp:lastPrinted>2018-05-30T13:23:40Z</cp:lastPrinted>
  <dcterms:created xsi:type="dcterms:W3CDTF">2007-06-11T07:37:20Z</dcterms:created>
  <dcterms:modified xsi:type="dcterms:W3CDTF">2023-09-11T09:53:49Z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0x010100A7574684AC5C7B44B7E1A1C9E3796A30</vt:lpwstr>
  </property>
</Properties>
</file>